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ropbox\_Aviation DropBox\_Avionics\Battery Batteries Wiring and Power\Batteries Battery\Battery Testing\"/>
    </mc:Choice>
  </mc:AlternateContent>
  <xr:revisionPtr revIDLastSave="0" documentId="13_ncr:1_{1E681A4D-3910-42E2-BB93-1BBD231E1029}" xr6:coauthVersionLast="43" xr6:coauthVersionMax="43" xr10:uidLastSave="{00000000-0000-0000-0000-000000000000}"/>
  <bookViews>
    <workbookView xWindow="1440" yWindow="1665" windowWidth="25395" windowHeight="13620" activeTab="2" xr2:uid="{5CA1BBA3-CDE1-44E9-B75A-1FACD352642C}"/>
  </bookViews>
  <sheets>
    <sheet name="2017 Bioenno Tested 2019.04.17" sheetId="1" r:id="rId1"/>
    <sheet name="2015 Stark Tested 2019.04.17" sheetId="3" r:id="rId2"/>
    <sheet name="2019 Bioenno Tested 2019.05.0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8" i="5" l="1"/>
  <c r="C238" i="5"/>
  <c r="D238" i="5"/>
  <c r="E238" i="5"/>
  <c r="F238" i="5" s="1"/>
  <c r="G238" i="5" s="1"/>
  <c r="H238" i="5"/>
  <c r="I238" i="5"/>
  <c r="B239" i="5"/>
  <c r="C239" i="5"/>
  <c r="D239" i="5"/>
  <c r="E239" i="5"/>
  <c r="F239" i="5" s="1"/>
  <c r="G239" i="5" s="1"/>
  <c r="H239" i="5"/>
  <c r="I239" i="5"/>
  <c r="B240" i="5"/>
  <c r="C240" i="5"/>
  <c r="D240" i="5"/>
  <c r="E240" i="5"/>
  <c r="F240" i="5" s="1"/>
  <c r="G240" i="5" s="1"/>
  <c r="H240" i="5"/>
  <c r="I240" i="5"/>
  <c r="B241" i="5"/>
  <c r="C241" i="5"/>
  <c r="D241" i="5"/>
  <c r="E241" i="5"/>
  <c r="F241" i="5" s="1"/>
  <c r="G241" i="5" s="1"/>
  <c r="H241" i="5"/>
  <c r="I241" i="5"/>
  <c r="B242" i="5"/>
  <c r="C242" i="5"/>
  <c r="D242" i="5"/>
  <c r="E242" i="5"/>
  <c r="F242" i="5" s="1"/>
  <c r="G242" i="5" s="1"/>
  <c r="H242" i="5"/>
  <c r="I242" i="5"/>
  <c r="B243" i="5"/>
  <c r="C243" i="5"/>
  <c r="D243" i="5"/>
  <c r="E243" i="5"/>
  <c r="F243" i="5" s="1"/>
  <c r="G243" i="5" s="1"/>
  <c r="H243" i="5"/>
  <c r="I243" i="5"/>
  <c r="B244" i="5"/>
  <c r="C244" i="5"/>
  <c r="D244" i="5"/>
  <c r="E244" i="5"/>
  <c r="F244" i="5" s="1"/>
  <c r="G244" i="5" s="1"/>
  <c r="H244" i="5"/>
  <c r="I244" i="5"/>
  <c r="B245" i="5"/>
  <c r="C245" i="5"/>
  <c r="D245" i="5"/>
  <c r="E245" i="5"/>
  <c r="F245" i="5" s="1"/>
  <c r="G245" i="5" s="1"/>
  <c r="H245" i="5"/>
  <c r="I245" i="5"/>
  <c r="B246" i="5"/>
  <c r="C246" i="5"/>
  <c r="D246" i="5"/>
  <c r="E246" i="5"/>
  <c r="F246" i="5" s="1"/>
  <c r="G246" i="5" s="1"/>
  <c r="H246" i="5"/>
  <c r="I246" i="5"/>
  <c r="B247" i="5"/>
  <c r="C247" i="5"/>
  <c r="D247" i="5"/>
  <c r="E247" i="5"/>
  <c r="F247" i="5" s="1"/>
  <c r="G247" i="5" s="1"/>
  <c r="H247" i="5"/>
  <c r="I247" i="5"/>
  <c r="B248" i="5"/>
  <c r="C248" i="5"/>
  <c r="D248" i="5"/>
  <c r="E248" i="5"/>
  <c r="F248" i="5" s="1"/>
  <c r="G248" i="5" s="1"/>
  <c r="H248" i="5"/>
  <c r="I248" i="5"/>
  <c r="B249" i="5"/>
  <c r="C249" i="5"/>
  <c r="D249" i="5"/>
  <c r="E249" i="5"/>
  <c r="F249" i="5" s="1"/>
  <c r="G249" i="5" s="1"/>
  <c r="H249" i="5"/>
  <c r="I249" i="5"/>
  <c r="B250" i="5"/>
  <c r="C250" i="5"/>
  <c r="D250" i="5"/>
  <c r="E250" i="5"/>
  <c r="F250" i="5" s="1"/>
  <c r="G250" i="5" s="1"/>
  <c r="H250" i="5"/>
  <c r="I250" i="5"/>
  <c r="B251" i="5"/>
  <c r="C251" i="5"/>
  <c r="D251" i="5"/>
  <c r="E251" i="5"/>
  <c r="F251" i="5" s="1"/>
  <c r="G251" i="5" s="1"/>
  <c r="H251" i="5"/>
  <c r="I251" i="5"/>
  <c r="B252" i="5"/>
  <c r="C252" i="5"/>
  <c r="D252" i="5"/>
  <c r="E252" i="5"/>
  <c r="F252" i="5" s="1"/>
  <c r="G252" i="5" s="1"/>
  <c r="H252" i="5"/>
  <c r="I252" i="5"/>
  <c r="B253" i="5"/>
  <c r="C253" i="5"/>
  <c r="D253" i="5"/>
  <c r="E253" i="5"/>
  <c r="F253" i="5" s="1"/>
  <c r="G253" i="5" s="1"/>
  <c r="H253" i="5"/>
  <c r="I253" i="5"/>
  <c r="B254" i="5"/>
  <c r="C254" i="5"/>
  <c r="D254" i="5"/>
  <c r="E254" i="5"/>
  <c r="F254" i="5" s="1"/>
  <c r="G254" i="5" s="1"/>
  <c r="H254" i="5"/>
  <c r="I254" i="5"/>
  <c r="B255" i="5"/>
  <c r="C255" i="5"/>
  <c r="D255" i="5"/>
  <c r="E255" i="5"/>
  <c r="F255" i="5" s="1"/>
  <c r="G255" i="5" s="1"/>
  <c r="H255" i="5"/>
  <c r="I255" i="5"/>
  <c r="B256" i="5"/>
  <c r="C256" i="5"/>
  <c r="D256" i="5"/>
  <c r="E256" i="5"/>
  <c r="F256" i="5" s="1"/>
  <c r="G256" i="5" s="1"/>
  <c r="H256" i="5"/>
  <c r="I256" i="5"/>
  <c r="B257" i="5"/>
  <c r="C257" i="5"/>
  <c r="D257" i="5"/>
  <c r="E257" i="5"/>
  <c r="F257" i="5" s="1"/>
  <c r="G257" i="5" s="1"/>
  <c r="H257" i="5"/>
  <c r="I257" i="5"/>
  <c r="B258" i="5"/>
  <c r="C258" i="5"/>
  <c r="D258" i="5"/>
  <c r="E258" i="5"/>
  <c r="F258" i="5" s="1"/>
  <c r="G258" i="5" s="1"/>
  <c r="H258" i="5"/>
  <c r="I258" i="5"/>
  <c r="B259" i="5"/>
  <c r="C259" i="5"/>
  <c r="D259" i="5"/>
  <c r="E259" i="5"/>
  <c r="F259" i="5" s="1"/>
  <c r="G259" i="5" s="1"/>
  <c r="H259" i="5"/>
  <c r="I259" i="5"/>
  <c r="B260" i="5"/>
  <c r="C260" i="5"/>
  <c r="D260" i="5"/>
  <c r="E260" i="5"/>
  <c r="F260" i="5" s="1"/>
  <c r="G260" i="5" s="1"/>
  <c r="H260" i="5"/>
  <c r="I260" i="5"/>
  <c r="B261" i="5"/>
  <c r="C261" i="5"/>
  <c r="D261" i="5"/>
  <c r="E261" i="5"/>
  <c r="F261" i="5" s="1"/>
  <c r="G261" i="5" s="1"/>
  <c r="H261" i="5"/>
  <c r="I261" i="5"/>
  <c r="B262" i="5"/>
  <c r="C262" i="5"/>
  <c r="D262" i="5"/>
  <c r="E262" i="5"/>
  <c r="F262" i="5" s="1"/>
  <c r="G262" i="5" s="1"/>
  <c r="H262" i="5"/>
  <c r="I262" i="5"/>
  <c r="B263" i="5"/>
  <c r="C263" i="5"/>
  <c r="D263" i="5"/>
  <c r="E263" i="5"/>
  <c r="F263" i="5" s="1"/>
  <c r="G263" i="5" s="1"/>
  <c r="H263" i="5"/>
  <c r="I263" i="5"/>
  <c r="B264" i="5"/>
  <c r="C264" i="5"/>
  <c r="D264" i="5"/>
  <c r="E264" i="5"/>
  <c r="F264" i="5" s="1"/>
  <c r="G264" i="5" s="1"/>
  <c r="H264" i="5"/>
  <c r="I264" i="5"/>
  <c r="B265" i="5"/>
  <c r="C265" i="5"/>
  <c r="D265" i="5"/>
  <c r="E265" i="5"/>
  <c r="F265" i="5" s="1"/>
  <c r="G265" i="5" s="1"/>
  <c r="H265" i="5"/>
  <c r="I265" i="5"/>
  <c r="B266" i="5"/>
  <c r="C266" i="5"/>
  <c r="D266" i="5"/>
  <c r="E266" i="5"/>
  <c r="F266" i="5" s="1"/>
  <c r="G266" i="5" s="1"/>
  <c r="H266" i="5"/>
  <c r="I266" i="5"/>
  <c r="B267" i="5"/>
  <c r="C267" i="5"/>
  <c r="D267" i="5"/>
  <c r="E267" i="5"/>
  <c r="F267" i="5" s="1"/>
  <c r="G267" i="5" s="1"/>
  <c r="H267" i="5"/>
  <c r="I267" i="5"/>
  <c r="B268" i="5"/>
  <c r="C268" i="5"/>
  <c r="D268" i="5"/>
  <c r="E268" i="5"/>
  <c r="F268" i="5" s="1"/>
  <c r="G268" i="5" s="1"/>
  <c r="H268" i="5"/>
  <c r="I268" i="5"/>
  <c r="B269" i="5"/>
  <c r="C269" i="5"/>
  <c r="D269" i="5"/>
  <c r="E269" i="5"/>
  <c r="F269" i="5" s="1"/>
  <c r="G269" i="5" s="1"/>
  <c r="H269" i="5"/>
  <c r="I269" i="5"/>
  <c r="B270" i="5"/>
  <c r="C270" i="5"/>
  <c r="D270" i="5"/>
  <c r="E270" i="5"/>
  <c r="F270" i="5" s="1"/>
  <c r="G270" i="5" s="1"/>
  <c r="H270" i="5"/>
  <c r="I270" i="5"/>
  <c r="B271" i="5"/>
  <c r="C271" i="5"/>
  <c r="D271" i="5"/>
  <c r="E271" i="5"/>
  <c r="F271" i="5" s="1"/>
  <c r="G271" i="5" s="1"/>
  <c r="H271" i="5"/>
  <c r="I271" i="5"/>
  <c r="B272" i="5"/>
  <c r="C272" i="5"/>
  <c r="D272" i="5"/>
  <c r="E272" i="5"/>
  <c r="F272" i="5" s="1"/>
  <c r="G272" i="5" s="1"/>
  <c r="H272" i="5"/>
  <c r="I272" i="5"/>
  <c r="B273" i="5"/>
  <c r="C273" i="5"/>
  <c r="D273" i="5"/>
  <c r="E273" i="5"/>
  <c r="F273" i="5" s="1"/>
  <c r="G273" i="5" s="1"/>
  <c r="H273" i="5"/>
  <c r="I273" i="5"/>
  <c r="B274" i="5"/>
  <c r="C274" i="5"/>
  <c r="D274" i="5"/>
  <c r="E274" i="5"/>
  <c r="F274" i="5" s="1"/>
  <c r="G274" i="5" s="1"/>
  <c r="H274" i="5"/>
  <c r="I274" i="5"/>
  <c r="B275" i="5"/>
  <c r="C275" i="5"/>
  <c r="D275" i="5"/>
  <c r="E275" i="5"/>
  <c r="F275" i="5" s="1"/>
  <c r="G275" i="5" s="1"/>
  <c r="H275" i="5"/>
  <c r="I275" i="5"/>
  <c r="B276" i="5"/>
  <c r="C276" i="5"/>
  <c r="D276" i="5"/>
  <c r="E276" i="5"/>
  <c r="F276" i="5" s="1"/>
  <c r="G276" i="5" s="1"/>
  <c r="H276" i="5"/>
  <c r="I276" i="5"/>
  <c r="B277" i="5"/>
  <c r="C277" i="5"/>
  <c r="D277" i="5"/>
  <c r="E277" i="5"/>
  <c r="F277" i="5" s="1"/>
  <c r="G277" i="5" s="1"/>
  <c r="H277" i="5"/>
  <c r="I277" i="5"/>
  <c r="B278" i="5"/>
  <c r="C278" i="5"/>
  <c r="D278" i="5"/>
  <c r="E278" i="5"/>
  <c r="F278" i="5" s="1"/>
  <c r="G278" i="5" s="1"/>
  <c r="H278" i="5"/>
  <c r="I278" i="5"/>
  <c r="B279" i="5"/>
  <c r="C279" i="5"/>
  <c r="D279" i="5"/>
  <c r="E279" i="5"/>
  <c r="F279" i="5" s="1"/>
  <c r="G279" i="5" s="1"/>
  <c r="H279" i="5"/>
  <c r="I279" i="5"/>
  <c r="B280" i="5"/>
  <c r="C280" i="5"/>
  <c r="D280" i="5"/>
  <c r="E280" i="5"/>
  <c r="F280" i="5" s="1"/>
  <c r="G280" i="5" s="1"/>
  <c r="H280" i="5"/>
  <c r="I280" i="5"/>
  <c r="B281" i="5"/>
  <c r="C281" i="5"/>
  <c r="D281" i="5"/>
  <c r="E281" i="5"/>
  <c r="F281" i="5" s="1"/>
  <c r="G281" i="5" s="1"/>
  <c r="H281" i="5"/>
  <c r="I281" i="5"/>
  <c r="B282" i="5"/>
  <c r="C282" i="5"/>
  <c r="D282" i="5"/>
  <c r="E282" i="5"/>
  <c r="F282" i="5" s="1"/>
  <c r="G282" i="5" s="1"/>
  <c r="H282" i="5"/>
  <c r="I282" i="5"/>
  <c r="B283" i="5"/>
  <c r="C283" i="5"/>
  <c r="D283" i="5"/>
  <c r="E283" i="5"/>
  <c r="F283" i="5" s="1"/>
  <c r="G283" i="5" s="1"/>
  <c r="H283" i="5"/>
  <c r="I283" i="5"/>
  <c r="B284" i="5"/>
  <c r="C284" i="5"/>
  <c r="D284" i="5"/>
  <c r="E284" i="5"/>
  <c r="F284" i="5" s="1"/>
  <c r="G284" i="5" s="1"/>
  <c r="H284" i="5"/>
  <c r="I284" i="5"/>
  <c r="B285" i="5"/>
  <c r="C285" i="5"/>
  <c r="D285" i="5"/>
  <c r="E285" i="5"/>
  <c r="F285" i="5" s="1"/>
  <c r="G285" i="5" s="1"/>
  <c r="H285" i="5"/>
  <c r="I285" i="5"/>
  <c r="B286" i="5"/>
  <c r="C286" i="5"/>
  <c r="D286" i="5"/>
  <c r="E286" i="5"/>
  <c r="F286" i="5" s="1"/>
  <c r="G286" i="5" s="1"/>
  <c r="H286" i="5"/>
  <c r="I286" i="5"/>
  <c r="B287" i="5"/>
  <c r="C287" i="5"/>
  <c r="D287" i="5"/>
  <c r="E287" i="5"/>
  <c r="F287" i="5" s="1"/>
  <c r="G287" i="5" s="1"/>
  <c r="H287" i="5"/>
  <c r="I287" i="5"/>
  <c r="B288" i="5"/>
  <c r="C288" i="5"/>
  <c r="D288" i="5"/>
  <c r="E288" i="5"/>
  <c r="F288" i="5" s="1"/>
  <c r="G288" i="5" s="1"/>
  <c r="H288" i="5"/>
  <c r="I288" i="5"/>
  <c r="B289" i="5"/>
  <c r="C289" i="5"/>
  <c r="D289" i="5"/>
  <c r="E289" i="5"/>
  <c r="F289" i="5" s="1"/>
  <c r="G289" i="5" s="1"/>
  <c r="H289" i="5"/>
  <c r="I289" i="5"/>
  <c r="B290" i="5"/>
  <c r="C290" i="5"/>
  <c r="D290" i="5"/>
  <c r="E290" i="5"/>
  <c r="F290" i="5" s="1"/>
  <c r="G290" i="5" s="1"/>
  <c r="H290" i="5"/>
  <c r="I290" i="5"/>
  <c r="B291" i="5"/>
  <c r="C291" i="5"/>
  <c r="D291" i="5"/>
  <c r="E291" i="5"/>
  <c r="F291" i="5" s="1"/>
  <c r="G291" i="5" s="1"/>
  <c r="H291" i="5"/>
  <c r="I291" i="5"/>
  <c r="B292" i="5"/>
  <c r="C292" i="5"/>
  <c r="D292" i="5"/>
  <c r="E292" i="5"/>
  <c r="F292" i="5" s="1"/>
  <c r="G292" i="5" s="1"/>
  <c r="H292" i="5"/>
  <c r="I292" i="5"/>
  <c r="B293" i="5"/>
  <c r="C293" i="5"/>
  <c r="D293" i="5"/>
  <c r="E293" i="5"/>
  <c r="F293" i="5" s="1"/>
  <c r="G293" i="5" s="1"/>
  <c r="H293" i="5"/>
  <c r="I293" i="5"/>
  <c r="B294" i="5"/>
  <c r="C294" i="5"/>
  <c r="D294" i="5"/>
  <c r="E294" i="5"/>
  <c r="F294" i="5" s="1"/>
  <c r="G294" i="5" s="1"/>
  <c r="H294" i="5"/>
  <c r="I294" i="5"/>
  <c r="B295" i="5"/>
  <c r="C295" i="5"/>
  <c r="D295" i="5"/>
  <c r="E295" i="5"/>
  <c r="F295" i="5" s="1"/>
  <c r="G295" i="5" s="1"/>
  <c r="H295" i="5"/>
  <c r="I295" i="5"/>
  <c r="B296" i="5"/>
  <c r="C296" i="5"/>
  <c r="D296" i="5"/>
  <c r="E296" i="5"/>
  <c r="F296" i="5" s="1"/>
  <c r="G296" i="5" s="1"/>
  <c r="H296" i="5"/>
  <c r="I296" i="5"/>
  <c r="B297" i="5"/>
  <c r="C297" i="5"/>
  <c r="D297" i="5"/>
  <c r="E297" i="5"/>
  <c r="F297" i="5" s="1"/>
  <c r="G297" i="5" s="1"/>
  <c r="H297" i="5"/>
  <c r="I297" i="5"/>
  <c r="B298" i="5"/>
  <c r="C298" i="5"/>
  <c r="D298" i="5"/>
  <c r="E298" i="5"/>
  <c r="F298" i="5" s="1"/>
  <c r="G298" i="5" s="1"/>
  <c r="H298" i="5"/>
  <c r="I298" i="5"/>
  <c r="B299" i="5"/>
  <c r="C299" i="5"/>
  <c r="D299" i="5"/>
  <c r="E299" i="5"/>
  <c r="F299" i="5" s="1"/>
  <c r="G299" i="5" s="1"/>
  <c r="H299" i="5"/>
  <c r="I299" i="5"/>
  <c r="B300" i="5"/>
  <c r="C300" i="5"/>
  <c r="D300" i="5"/>
  <c r="E300" i="5"/>
  <c r="F300" i="5" s="1"/>
  <c r="G300" i="5" s="1"/>
  <c r="H300" i="5"/>
  <c r="I300" i="5"/>
  <c r="B301" i="5"/>
  <c r="C301" i="5"/>
  <c r="D301" i="5"/>
  <c r="E301" i="5"/>
  <c r="F301" i="5" s="1"/>
  <c r="G301" i="5" s="1"/>
  <c r="H301" i="5"/>
  <c r="I301" i="5"/>
  <c r="B302" i="5"/>
  <c r="C302" i="5"/>
  <c r="D302" i="5"/>
  <c r="E302" i="5"/>
  <c r="F302" i="5" s="1"/>
  <c r="G302" i="5" s="1"/>
  <c r="H302" i="5"/>
  <c r="I302" i="5"/>
  <c r="B303" i="5"/>
  <c r="C303" i="5"/>
  <c r="D303" i="5"/>
  <c r="E303" i="5"/>
  <c r="F303" i="5" s="1"/>
  <c r="G303" i="5" s="1"/>
  <c r="H303" i="5"/>
  <c r="I303" i="5"/>
  <c r="B304" i="5"/>
  <c r="C304" i="5"/>
  <c r="D304" i="5"/>
  <c r="E304" i="5"/>
  <c r="F304" i="5" s="1"/>
  <c r="G304" i="5" s="1"/>
  <c r="H304" i="5"/>
  <c r="I304" i="5"/>
  <c r="B305" i="5"/>
  <c r="C305" i="5"/>
  <c r="D305" i="5"/>
  <c r="E305" i="5"/>
  <c r="F305" i="5" s="1"/>
  <c r="G305" i="5" s="1"/>
  <c r="H305" i="5"/>
  <c r="I305" i="5"/>
  <c r="B306" i="5"/>
  <c r="C306" i="5"/>
  <c r="D306" i="5"/>
  <c r="E306" i="5"/>
  <c r="F306" i="5" s="1"/>
  <c r="G306" i="5" s="1"/>
  <c r="H306" i="5"/>
  <c r="I306" i="5"/>
  <c r="B307" i="5"/>
  <c r="C307" i="5"/>
  <c r="D307" i="5"/>
  <c r="E307" i="5"/>
  <c r="F307" i="5" s="1"/>
  <c r="G307" i="5" s="1"/>
  <c r="H307" i="5"/>
  <c r="I307" i="5"/>
  <c r="B308" i="5"/>
  <c r="C308" i="5"/>
  <c r="D308" i="5"/>
  <c r="E308" i="5"/>
  <c r="F308" i="5" s="1"/>
  <c r="G308" i="5" s="1"/>
  <c r="H308" i="5"/>
  <c r="I308" i="5"/>
  <c r="B309" i="5"/>
  <c r="C309" i="5"/>
  <c r="D309" i="5"/>
  <c r="E309" i="5"/>
  <c r="F309" i="5" s="1"/>
  <c r="G309" i="5" s="1"/>
  <c r="H309" i="5"/>
  <c r="I309" i="5"/>
  <c r="B310" i="5"/>
  <c r="C310" i="5"/>
  <c r="D310" i="5"/>
  <c r="E310" i="5"/>
  <c r="F310" i="5" s="1"/>
  <c r="G310" i="5" s="1"/>
  <c r="H310" i="5"/>
  <c r="I310" i="5"/>
  <c r="B311" i="5"/>
  <c r="C311" i="5"/>
  <c r="D311" i="5"/>
  <c r="E311" i="5"/>
  <c r="F311" i="5" s="1"/>
  <c r="G311" i="5" s="1"/>
  <c r="H311" i="5"/>
  <c r="I311" i="5"/>
  <c r="B312" i="5"/>
  <c r="C312" i="5"/>
  <c r="D312" i="5"/>
  <c r="E312" i="5"/>
  <c r="F312" i="5" s="1"/>
  <c r="G312" i="5" s="1"/>
  <c r="H312" i="5"/>
  <c r="I312" i="5"/>
  <c r="B313" i="5"/>
  <c r="C313" i="5"/>
  <c r="D313" i="5"/>
  <c r="E313" i="5"/>
  <c r="F313" i="5" s="1"/>
  <c r="G313" i="5" s="1"/>
  <c r="H313" i="5"/>
  <c r="I313" i="5"/>
  <c r="B314" i="5"/>
  <c r="C314" i="5"/>
  <c r="D314" i="5"/>
  <c r="E314" i="5"/>
  <c r="F314" i="5" s="1"/>
  <c r="G314" i="5" s="1"/>
  <c r="H314" i="5"/>
  <c r="I314" i="5"/>
  <c r="B315" i="5"/>
  <c r="C315" i="5"/>
  <c r="D315" i="5"/>
  <c r="E315" i="5"/>
  <c r="F315" i="5" s="1"/>
  <c r="G315" i="5" s="1"/>
  <c r="H315" i="5"/>
  <c r="I315" i="5"/>
  <c r="B316" i="5"/>
  <c r="C316" i="5"/>
  <c r="D316" i="5"/>
  <c r="E316" i="5"/>
  <c r="F316" i="5" s="1"/>
  <c r="G316" i="5" s="1"/>
  <c r="H316" i="5"/>
  <c r="I316" i="5"/>
  <c r="B317" i="5"/>
  <c r="C317" i="5"/>
  <c r="D317" i="5"/>
  <c r="E317" i="5"/>
  <c r="F317" i="5" s="1"/>
  <c r="G317" i="5" s="1"/>
  <c r="H317" i="5"/>
  <c r="I317" i="5"/>
  <c r="B318" i="5"/>
  <c r="C318" i="5"/>
  <c r="D318" i="5"/>
  <c r="E318" i="5"/>
  <c r="F318" i="5" s="1"/>
  <c r="G318" i="5" s="1"/>
  <c r="H318" i="5"/>
  <c r="I318" i="5"/>
  <c r="B319" i="5"/>
  <c r="C319" i="5"/>
  <c r="D319" i="5"/>
  <c r="E319" i="5"/>
  <c r="F319" i="5" s="1"/>
  <c r="G319" i="5" s="1"/>
  <c r="H319" i="5"/>
  <c r="I319" i="5"/>
  <c r="B320" i="5"/>
  <c r="C320" i="5"/>
  <c r="D320" i="5"/>
  <c r="E320" i="5"/>
  <c r="F320" i="5" s="1"/>
  <c r="G320" i="5" s="1"/>
  <c r="H320" i="5"/>
  <c r="I320" i="5"/>
  <c r="B321" i="5"/>
  <c r="C321" i="5"/>
  <c r="D321" i="5"/>
  <c r="E321" i="5"/>
  <c r="F321" i="5" s="1"/>
  <c r="G321" i="5" s="1"/>
  <c r="H321" i="5"/>
  <c r="I321" i="5" s="1"/>
  <c r="B322" i="5"/>
  <c r="E322" i="5" s="1"/>
  <c r="F322" i="5" s="1"/>
  <c r="G322" i="5" s="1"/>
  <c r="C322" i="5"/>
  <c r="D322" i="5"/>
  <c r="H322" i="5"/>
  <c r="I322" i="5"/>
  <c r="B323" i="5"/>
  <c r="C323" i="5"/>
  <c r="H323" i="5" s="1"/>
  <c r="I323" i="5" s="1"/>
  <c r="D323" i="5"/>
  <c r="E323" i="5"/>
  <c r="F323" i="5" s="1"/>
  <c r="G323" i="5"/>
  <c r="B324" i="5"/>
  <c r="C324" i="5"/>
  <c r="H324" i="5" s="1"/>
  <c r="I324" i="5" s="1"/>
  <c r="D324" i="5"/>
  <c r="E324" i="5"/>
  <c r="F324" i="5" s="1"/>
  <c r="G324" i="5"/>
  <c r="B325" i="5"/>
  <c r="C325" i="5"/>
  <c r="H325" i="5" s="1"/>
  <c r="I325" i="5" s="1"/>
  <c r="D325" i="5"/>
  <c r="E325" i="5"/>
  <c r="F325" i="5" s="1"/>
  <c r="G325" i="5"/>
  <c r="B326" i="5"/>
  <c r="C326" i="5"/>
  <c r="H326" i="5" s="1"/>
  <c r="I326" i="5" s="1"/>
  <c r="D326" i="5"/>
  <c r="E326" i="5"/>
  <c r="F326" i="5" s="1"/>
  <c r="G326" i="5" s="1"/>
  <c r="B327" i="5"/>
  <c r="C327" i="5"/>
  <c r="H327" i="5" s="1"/>
  <c r="I327" i="5" s="1"/>
  <c r="D327" i="5"/>
  <c r="E327" i="5"/>
  <c r="F327" i="5" s="1"/>
  <c r="G327" i="5"/>
  <c r="B328" i="5"/>
  <c r="C328" i="5"/>
  <c r="H328" i="5" s="1"/>
  <c r="I328" i="5" s="1"/>
  <c r="D328" i="5"/>
  <c r="E328" i="5"/>
  <c r="F328" i="5" s="1"/>
  <c r="G328" i="5"/>
  <c r="B329" i="5"/>
  <c r="C329" i="5"/>
  <c r="H329" i="5" s="1"/>
  <c r="I329" i="5" s="1"/>
  <c r="D329" i="5"/>
  <c r="E329" i="5"/>
  <c r="F329" i="5" s="1"/>
  <c r="G329" i="5"/>
  <c r="B330" i="5"/>
  <c r="C330" i="5"/>
  <c r="H330" i="5" s="1"/>
  <c r="I330" i="5" s="1"/>
  <c r="D330" i="5"/>
  <c r="E330" i="5"/>
  <c r="F330" i="5" s="1"/>
  <c r="G330" i="5" s="1"/>
  <c r="B331" i="5"/>
  <c r="C331" i="5"/>
  <c r="H331" i="5" s="1"/>
  <c r="I331" i="5" s="1"/>
  <c r="D331" i="5"/>
  <c r="E331" i="5"/>
  <c r="F331" i="5" s="1"/>
  <c r="G331" i="5"/>
  <c r="B332" i="5"/>
  <c r="C332" i="5"/>
  <c r="H332" i="5" s="1"/>
  <c r="I332" i="5" s="1"/>
  <c r="D332" i="5"/>
  <c r="E332" i="5"/>
  <c r="F332" i="5" s="1"/>
  <c r="G332" i="5"/>
  <c r="B333" i="5"/>
  <c r="C333" i="5"/>
  <c r="H333" i="5" s="1"/>
  <c r="I333" i="5" s="1"/>
  <c r="D333" i="5"/>
  <c r="E333" i="5"/>
  <c r="F333" i="5" s="1"/>
  <c r="G333" i="5"/>
  <c r="B334" i="5"/>
  <c r="C334" i="5"/>
  <c r="H334" i="5" s="1"/>
  <c r="I334" i="5" s="1"/>
  <c r="D334" i="5"/>
  <c r="E334" i="5"/>
  <c r="F334" i="5" s="1"/>
  <c r="G334" i="5" s="1"/>
  <c r="B335" i="5"/>
  <c r="C335" i="5"/>
  <c r="H335" i="5" s="1"/>
  <c r="I335" i="5" s="1"/>
  <c r="D335" i="5"/>
  <c r="E335" i="5"/>
  <c r="F335" i="5" s="1"/>
  <c r="G335" i="5"/>
  <c r="B336" i="5"/>
  <c r="C336" i="5"/>
  <c r="H336" i="5" s="1"/>
  <c r="I336" i="5" s="1"/>
  <c r="D336" i="5"/>
  <c r="E336" i="5"/>
  <c r="F336" i="5" s="1"/>
  <c r="G336" i="5"/>
  <c r="B337" i="5"/>
  <c r="C337" i="5"/>
  <c r="H337" i="5" s="1"/>
  <c r="I337" i="5" s="1"/>
  <c r="D337" i="5"/>
  <c r="E337" i="5"/>
  <c r="F337" i="5" s="1"/>
  <c r="G337" i="5"/>
  <c r="B338" i="5"/>
  <c r="C338" i="5"/>
  <c r="H338" i="5" s="1"/>
  <c r="I338" i="5" s="1"/>
  <c r="D338" i="5"/>
  <c r="E338" i="5"/>
  <c r="F338" i="5" s="1"/>
  <c r="G338" i="5" s="1"/>
  <c r="B339" i="5"/>
  <c r="C339" i="5"/>
  <c r="H339" i="5" s="1"/>
  <c r="I339" i="5" s="1"/>
  <c r="D339" i="5"/>
  <c r="E339" i="5"/>
  <c r="F339" i="5" s="1"/>
  <c r="G339" i="5"/>
  <c r="B340" i="5"/>
  <c r="C340" i="5"/>
  <c r="H340" i="5" s="1"/>
  <c r="I340" i="5" s="1"/>
  <c r="D340" i="5"/>
  <c r="E340" i="5"/>
  <c r="F340" i="5" s="1"/>
  <c r="G340" i="5"/>
  <c r="B341" i="5"/>
  <c r="C341" i="5"/>
  <c r="H341" i="5" s="1"/>
  <c r="I341" i="5" s="1"/>
  <c r="D341" i="5"/>
  <c r="E341" i="5"/>
  <c r="F341" i="5" s="1"/>
  <c r="G341" i="5"/>
  <c r="B342" i="5"/>
  <c r="C342" i="5"/>
  <c r="H342" i="5" s="1"/>
  <c r="I342" i="5" s="1"/>
  <c r="D342" i="5"/>
  <c r="E342" i="5"/>
  <c r="F342" i="5" s="1"/>
  <c r="G342" i="5" s="1"/>
  <c r="B343" i="5"/>
  <c r="C343" i="5"/>
  <c r="H343" i="5" s="1"/>
  <c r="D343" i="5"/>
  <c r="E343" i="5"/>
  <c r="F343" i="5" s="1"/>
  <c r="G343" i="5" s="1"/>
  <c r="I343" i="5"/>
  <c r="B344" i="5"/>
  <c r="C344" i="5"/>
  <c r="H344" i="5" s="1"/>
  <c r="D344" i="5"/>
  <c r="E344" i="5"/>
  <c r="F344" i="5" s="1"/>
  <c r="G344" i="5"/>
  <c r="I344" i="5"/>
  <c r="B345" i="5"/>
  <c r="C345" i="5"/>
  <c r="H345" i="5" s="1"/>
  <c r="D345" i="5"/>
  <c r="E345" i="5"/>
  <c r="F345" i="5" s="1"/>
  <c r="G345" i="5" s="1"/>
  <c r="I345" i="5"/>
  <c r="B346" i="5"/>
  <c r="C346" i="5"/>
  <c r="H346" i="5" s="1"/>
  <c r="D346" i="5"/>
  <c r="E346" i="5"/>
  <c r="F346" i="5" s="1"/>
  <c r="G346" i="5"/>
  <c r="I346" i="5"/>
  <c r="B347" i="5"/>
  <c r="C347" i="5"/>
  <c r="H347" i="5" s="1"/>
  <c r="D347" i="5"/>
  <c r="E347" i="5"/>
  <c r="F347" i="5" s="1"/>
  <c r="G347" i="5" s="1"/>
  <c r="I347" i="5"/>
  <c r="B348" i="5"/>
  <c r="C348" i="5"/>
  <c r="H348" i="5" s="1"/>
  <c r="D348" i="5"/>
  <c r="E348" i="5"/>
  <c r="F348" i="5" s="1"/>
  <c r="G348" i="5"/>
  <c r="I348" i="5"/>
  <c r="B349" i="5"/>
  <c r="C349" i="5"/>
  <c r="H349" i="5" s="1"/>
  <c r="D349" i="5"/>
  <c r="E349" i="5"/>
  <c r="F349" i="5" s="1"/>
  <c r="G349" i="5" s="1"/>
  <c r="I349" i="5"/>
  <c r="B350" i="5"/>
  <c r="C350" i="5"/>
  <c r="H350" i="5" s="1"/>
  <c r="D350" i="5"/>
  <c r="E350" i="5"/>
  <c r="F350" i="5" s="1"/>
  <c r="G350" i="5"/>
  <c r="I350" i="5"/>
  <c r="B351" i="5"/>
  <c r="C351" i="5"/>
  <c r="H351" i="5" s="1"/>
  <c r="D351" i="5"/>
  <c r="E351" i="5"/>
  <c r="F351" i="5" s="1"/>
  <c r="G351" i="5" s="1"/>
  <c r="I351" i="5"/>
  <c r="B352" i="5"/>
  <c r="C352" i="5"/>
  <c r="H352" i="5" s="1"/>
  <c r="D352" i="5"/>
  <c r="E352" i="5"/>
  <c r="F352" i="5" s="1"/>
  <c r="G352" i="5"/>
  <c r="I352" i="5"/>
  <c r="B353" i="5"/>
  <c r="C353" i="5"/>
  <c r="H353" i="5" s="1"/>
  <c r="D353" i="5"/>
  <c r="E353" i="5"/>
  <c r="F353" i="5" s="1"/>
  <c r="G353" i="5" s="1"/>
  <c r="I353" i="5"/>
  <c r="B354" i="5"/>
  <c r="C354" i="5"/>
  <c r="H354" i="5" s="1"/>
  <c r="D354" i="5"/>
  <c r="E354" i="5"/>
  <c r="F354" i="5" s="1"/>
  <c r="G354" i="5"/>
  <c r="I354" i="5"/>
  <c r="B355" i="5"/>
  <c r="C355" i="5"/>
  <c r="H355" i="5" s="1"/>
  <c r="D355" i="5"/>
  <c r="E355" i="5"/>
  <c r="F355" i="5" s="1"/>
  <c r="G355" i="5" s="1"/>
  <c r="I355" i="5"/>
  <c r="B356" i="5"/>
  <c r="C356" i="5"/>
  <c r="H356" i="5" s="1"/>
  <c r="D356" i="5"/>
  <c r="E356" i="5"/>
  <c r="F356" i="5" s="1"/>
  <c r="G356" i="5"/>
  <c r="I356" i="5"/>
  <c r="B357" i="5"/>
  <c r="C357" i="5"/>
  <c r="H357" i="5" s="1"/>
  <c r="D357" i="5"/>
  <c r="E357" i="5"/>
  <c r="F357" i="5" s="1"/>
  <c r="G357" i="5" s="1"/>
  <c r="I357" i="5"/>
  <c r="B358" i="5"/>
  <c r="C358" i="5"/>
  <c r="H358" i="5" s="1"/>
  <c r="D358" i="5"/>
  <c r="E358" i="5"/>
  <c r="F358" i="5" s="1"/>
  <c r="G358" i="5"/>
  <c r="I358" i="5"/>
  <c r="B359" i="5"/>
  <c r="C359" i="5"/>
  <c r="H359" i="5" s="1"/>
  <c r="D359" i="5"/>
  <c r="E359" i="5"/>
  <c r="F359" i="5" s="1"/>
  <c r="G359" i="5" s="1"/>
  <c r="I359" i="5"/>
  <c r="B360" i="5"/>
  <c r="C360" i="5"/>
  <c r="H360" i="5" s="1"/>
  <c r="D360" i="5"/>
  <c r="E360" i="5"/>
  <c r="F360" i="5" s="1"/>
  <c r="G360" i="5"/>
  <c r="I360" i="5"/>
  <c r="B361" i="5"/>
  <c r="C361" i="5"/>
  <c r="H361" i="5" s="1"/>
  <c r="D361" i="5"/>
  <c r="E361" i="5"/>
  <c r="F361" i="5" s="1"/>
  <c r="G361" i="5" s="1"/>
  <c r="I361" i="5"/>
  <c r="B362" i="5"/>
  <c r="C362" i="5"/>
  <c r="H362" i="5" s="1"/>
  <c r="D362" i="5"/>
  <c r="E362" i="5"/>
  <c r="F362" i="5" s="1"/>
  <c r="G362" i="5"/>
  <c r="I362" i="5"/>
  <c r="B363" i="5"/>
  <c r="C363" i="5"/>
  <c r="H363" i="5" s="1"/>
  <c r="D363" i="5"/>
  <c r="E363" i="5"/>
  <c r="F363" i="5" s="1"/>
  <c r="G363" i="5" s="1"/>
  <c r="I363" i="5"/>
  <c r="B364" i="5"/>
  <c r="C364" i="5"/>
  <c r="H364" i="5" s="1"/>
  <c r="D364" i="5"/>
  <c r="E364" i="5"/>
  <c r="F364" i="5" s="1"/>
  <c r="G364" i="5"/>
  <c r="I364" i="5"/>
  <c r="B365" i="5"/>
  <c r="C365" i="5"/>
  <c r="H365" i="5" s="1"/>
  <c r="D365" i="5"/>
  <c r="E365" i="5"/>
  <c r="F365" i="5" s="1"/>
  <c r="G365" i="5" s="1"/>
  <c r="I365" i="5"/>
  <c r="B366" i="5"/>
  <c r="C366" i="5"/>
  <c r="H366" i="5" s="1"/>
  <c r="D366" i="5"/>
  <c r="E366" i="5"/>
  <c r="F366" i="5" s="1"/>
  <c r="G366" i="5"/>
  <c r="I366" i="5"/>
  <c r="B367" i="5"/>
  <c r="C367" i="5"/>
  <c r="H367" i="5" s="1"/>
  <c r="D367" i="5"/>
  <c r="E367" i="5"/>
  <c r="F367" i="5" s="1"/>
  <c r="G367" i="5" s="1"/>
  <c r="I367" i="5"/>
  <c r="B368" i="5"/>
  <c r="C368" i="5"/>
  <c r="H368" i="5" s="1"/>
  <c r="D368" i="5"/>
  <c r="E368" i="5"/>
  <c r="F368" i="5" s="1"/>
  <c r="G368" i="5"/>
  <c r="I368" i="5"/>
  <c r="B369" i="5"/>
  <c r="C369" i="5"/>
  <c r="H369" i="5" s="1"/>
  <c r="D369" i="5"/>
  <c r="E369" i="5"/>
  <c r="F369" i="5" s="1"/>
  <c r="G369" i="5" s="1"/>
  <c r="I369" i="5"/>
  <c r="B370" i="5"/>
  <c r="C370" i="5"/>
  <c r="H370" i="5" s="1"/>
  <c r="D370" i="5"/>
  <c r="E370" i="5"/>
  <c r="F370" i="5" s="1"/>
  <c r="G370" i="5"/>
  <c r="I370" i="5"/>
  <c r="B371" i="5"/>
  <c r="C371" i="5"/>
  <c r="H371" i="5" s="1"/>
  <c r="D371" i="5"/>
  <c r="E371" i="5"/>
  <c r="F371" i="5" s="1"/>
  <c r="G371" i="5" s="1"/>
  <c r="I371" i="5"/>
  <c r="B372" i="5"/>
  <c r="C372" i="5"/>
  <c r="H372" i="5" s="1"/>
  <c r="D372" i="5"/>
  <c r="E372" i="5"/>
  <c r="F372" i="5" s="1"/>
  <c r="G372" i="5"/>
  <c r="I372" i="5"/>
  <c r="B373" i="5"/>
  <c r="C373" i="5"/>
  <c r="H373" i="5" s="1"/>
  <c r="D373" i="5"/>
  <c r="E373" i="5"/>
  <c r="F373" i="5" s="1"/>
  <c r="G373" i="5" s="1"/>
  <c r="I373" i="5"/>
  <c r="B374" i="5"/>
  <c r="C374" i="5"/>
  <c r="H374" i="5" s="1"/>
  <c r="D374" i="5"/>
  <c r="E374" i="5"/>
  <c r="F374" i="5" s="1"/>
  <c r="G374" i="5"/>
  <c r="I374" i="5"/>
  <c r="B375" i="5"/>
  <c r="C375" i="5"/>
  <c r="H375" i="5" s="1"/>
  <c r="D375" i="5"/>
  <c r="E375" i="5"/>
  <c r="F375" i="5" s="1"/>
  <c r="G375" i="5" s="1"/>
  <c r="I375" i="5"/>
  <c r="B376" i="5"/>
  <c r="C376" i="5"/>
  <c r="H376" i="5" s="1"/>
  <c r="D376" i="5"/>
  <c r="E376" i="5"/>
  <c r="F376" i="5" s="1"/>
  <c r="G376" i="5"/>
  <c r="I376" i="5"/>
  <c r="B377" i="5"/>
  <c r="C377" i="5"/>
  <c r="H377" i="5" s="1"/>
  <c r="D377" i="5"/>
  <c r="E377" i="5"/>
  <c r="F377" i="5" s="1"/>
  <c r="G377" i="5" s="1"/>
  <c r="I377" i="5"/>
  <c r="B378" i="5"/>
  <c r="C378" i="5"/>
  <c r="H378" i="5" s="1"/>
  <c r="D378" i="5"/>
  <c r="E378" i="5"/>
  <c r="F378" i="5" s="1"/>
  <c r="G378" i="5"/>
  <c r="I378" i="5"/>
  <c r="B379" i="5"/>
  <c r="C379" i="5"/>
  <c r="H379" i="5" s="1"/>
  <c r="D379" i="5"/>
  <c r="E379" i="5"/>
  <c r="F379" i="5" s="1"/>
  <c r="G379" i="5" s="1"/>
  <c r="I379" i="5"/>
  <c r="B380" i="5"/>
  <c r="C380" i="5"/>
  <c r="H380" i="5" s="1"/>
  <c r="D380" i="5"/>
  <c r="E380" i="5"/>
  <c r="F380" i="5" s="1"/>
  <c r="G380" i="5"/>
  <c r="I380" i="5"/>
  <c r="B381" i="5"/>
  <c r="C381" i="5"/>
  <c r="H381" i="5" s="1"/>
  <c r="D381" i="5"/>
  <c r="E381" i="5"/>
  <c r="F381" i="5" s="1"/>
  <c r="G381" i="5" s="1"/>
  <c r="I381" i="5"/>
  <c r="B382" i="5"/>
  <c r="C382" i="5"/>
  <c r="H382" i="5" s="1"/>
  <c r="D382" i="5"/>
  <c r="E382" i="5"/>
  <c r="F382" i="5" s="1"/>
  <c r="G382" i="5"/>
  <c r="I382" i="5"/>
  <c r="B383" i="5"/>
  <c r="C383" i="5"/>
  <c r="H383" i="5" s="1"/>
  <c r="D383" i="5"/>
  <c r="E383" i="5"/>
  <c r="F383" i="5" s="1"/>
  <c r="G383" i="5" s="1"/>
  <c r="I383" i="5"/>
  <c r="B384" i="5"/>
  <c r="C384" i="5"/>
  <c r="H384" i="5" s="1"/>
  <c r="D384" i="5"/>
  <c r="E384" i="5"/>
  <c r="F384" i="5" s="1"/>
  <c r="G384" i="5"/>
  <c r="I384" i="5"/>
  <c r="B385" i="5"/>
  <c r="C385" i="5"/>
  <c r="H385" i="5" s="1"/>
  <c r="D385" i="5"/>
  <c r="E385" i="5"/>
  <c r="F385" i="5" s="1"/>
  <c r="G385" i="5" s="1"/>
  <c r="I385" i="5"/>
  <c r="B386" i="5"/>
  <c r="C386" i="5"/>
  <c r="H386" i="5" s="1"/>
  <c r="D386" i="5"/>
  <c r="E386" i="5"/>
  <c r="F386" i="5" s="1"/>
  <c r="G386" i="5"/>
  <c r="I386" i="5"/>
  <c r="D237" i="5"/>
  <c r="C237" i="5"/>
  <c r="H237" i="5" s="1"/>
  <c r="I237" i="5" s="1"/>
  <c r="B237" i="5"/>
  <c r="E237" i="5" s="1"/>
  <c r="E236" i="5"/>
  <c r="D236" i="5"/>
  <c r="C236" i="5"/>
  <c r="H236" i="5" s="1"/>
  <c r="I236" i="5" s="1"/>
  <c r="B236" i="5"/>
  <c r="E235" i="5"/>
  <c r="D235" i="5"/>
  <c r="C235" i="5"/>
  <c r="H235" i="5" s="1"/>
  <c r="I235" i="5" s="1"/>
  <c r="B235" i="5"/>
  <c r="D234" i="5"/>
  <c r="C234" i="5"/>
  <c r="H234" i="5" s="1"/>
  <c r="I234" i="5" s="1"/>
  <c r="B234" i="5"/>
  <c r="E234" i="5" s="1"/>
  <c r="E233" i="5"/>
  <c r="D233" i="5"/>
  <c r="C233" i="5"/>
  <c r="H233" i="5" s="1"/>
  <c r="I233" i="5" s="1"/>
  <c r="B233" i="5"/>
  <c r="I232" i="5"/>
  <c r="E232" i="5"/>
  <c r="D232" i="5"/>
  <c r="C232" i="5"/>
  <c r="H232" i="5" s="1"/>
  <c r="B232" i="5"/>
  <c r="E231" i="5"/>
  <c r="D231" i="5"/>
  <c r="C231" i="5"/>
  <c r="H231" i="5" s="1"/>
  <c r="I231" i="5" s="1"/>
  <c r="B231" i="5"/>
  <c r="D230" i="5"/>
  <c r="C230" i="5"/>
  <c r="H230" i="5" s="1"/>
  <c r="I230" i="5" s="1"/>
  <c r="B230" i="5"/>
  <c r="E230" i="5" s="1"/>
  <c r="E229" i="5"/>
  <c r="D229" i="5"/>
  <c r="C229" i="5"/>
  <c r="H229" i="5" s="1"/>
  <c r="I229" i="5" s="1"/>
  <c r="B229" i="5"/>
  <c r="I228" i="5"/>
  <c r="E228" i="5"/>
  <c r="D228" i="5"/>
  <c r="C228" i="5"/>
  <c r="H228" i="5" s="1"/>
  <c r="B228" i="5"/>
  <c r="E227" i="5"/>
  <c r="D227" i="5"/>
  <c r="C227" i="5"/>
  <c r="H227" i="5" s="1"/>
  <c r="I227" i="5" s="1"/>
  <c r="B227" i="5"/>
  <c r="D226" i="5"/>
  <c r="C226" i="5"/>
  <c r="H226" i="5" s="1"/>
  <c r="I226" i="5" s="1"/>
  <c r="B226" i="5"/>
  <c r="E226" i="5" s="1"/>
  <c r="E225" i="5"/>
  <c r="D225" i="5"/>
  <c r="C225" i="5"/>
  <c r="H225" i="5" s="1"/>
  <c r="I225" i="5" s="1"/>
  <c r="B225" i="5"/>
  <c r="I224" i="5"/>
  <c r="E224" i="5"/>
  <c r="D224" i="5"/>
  <c r="C224" i="5"/>
  <c r="H224" i="5" s="1"/>
  <c r="B224" i="5"/>
  <c r="E223" i="5"/>
  <c r="D223" i="5"/>
  <c r="C223" i="5"/>
  <c r="H223" i="5" s="1"/>
  <c r="I223" i="5" s="1"/>
  <c r="B223" i="5"/>
  <c r="D222" i="5"/>
  <c r="C222" i="5"/>
  <c r="H222" i="5" s="1"/>
  <c r="I222" i="5" s="1"/>
  <c r="B222" i="5"/>
  <c r="E222" i="5" s="1"/>
  <c r="E221" i="5"/>
  <c r="D221" i="5"/>
  <c r="C221" i="5"/>
  <c r="H221" i="5" s="1"/>
  <c r="I221" i="5" s="1"/>
  <c r="B221" i="5"/>
  <c r="I220" i="5"/>
  <c r="E220" i="5"/>
  <c r="D220" i="5"/>
  <c r="C220" i="5"/>
  <c r="H220" i="5" s="1"/>
  <c r="B220" i="5"/>
  <c r="E219" i="5"/>
  <c r="D219" i="5"/>
  <c r="C219" i="5"/>
  <c r="H219" i="5" s="1"/>
  <c r="I219" i="5" s="1"/>
  <c r="B219" i="5"/>
  <c r="D218" i="5"/>
  <c r="C218" i="5"/>
  <c r="H218" i="5" s="1"/>
  <c r="I218" i="5" s="1"/>
  <c r="B218" i="5"/>
  <c r="E218" i="5" s="1"/>
  <c r="E217" i="5"/>
  <c r="D217" i="5"/>
  <c r="C217" i="5"/>
  <c r="H217" i="5" s="1"/>
  <c r="I217" i="5" s="1"/>
  <c r="B217" i="5"/>
  <c r="I216" i="5"/>
  <c r="E216" i="5"/>
  <c r="D216" i="5"/>
  <c r="C216" i="5"/>
  <c r="H216" i="5" s="1"/>
  <c r="B216" i="5"/>
  <c r="E215" i="5"/>
  <c r="D215" i="5"/>
  <c r="C215" i="5"/>
  <c r="H215" i="5" s="1"/>
  <c r="I215" i="5" s="1"/>
  <c r="B215" i="5"/>
  <c r="D214" i="5"/>
  <c r="C214" i="5"/>
  <c r="H214" i="5" s="1"/>
  <c r="I214" i="5" s="1"/>
  <c r="B214" i="5"/>
  <c r="E214" i="5" s="1"/>
  <c r="E213" i="5"/>
  <c r="D213" i="5"/>
  <c r="C213" i="5"/>
  <c r="H213" i="5" s="1"/>
  <c r="I213" i="5" s="1"/>
  <c r="B213" i="5"/>
  <c r="I212" i="5"/>
  <c r="E212" i="5"/>
  <c r="D212" i="5"/>
  <c r="C212" i="5"/>
  <c r="H212" i="5" s="1"/>
  <c r="B212" i="5"/>
  <c r="E211" i="5"/>
  <c r="D211" i="5"/>
  <c r="C211" i="5"/>
  <c r="H211" i="5" s="1"/>
  <c r="I211" i="5" s="1"/>
  <c r="B211" i="5"/>
  <c r="D210" i="5"/>
  <c r="C210" i="5"/>
  <c r="H210" i="5" s="1"/>
  <c r="I210" i="5" s="1"/>
  <c r="B210" i="5"/>
  <c r="E210" i="5" s="1"/>
  <c r="E209" i="5"/>
  <c r="D209" i="5"/>
  <c r="C209" i="5"/>
  <c r="H209" i="5" s="1"/>
  <c r="I209" i="5" s="1"/>
  <c r="B209" i="5"/>
  <c r="I208" i="5"/>
  <c r="E208" i="5"/>
  <c r="D208" i="5"/>
  <c r="C208" i="5"/>
  <c r="H208" i="5" s="1"/>
  <c r="B208" i="5"/>
  <c r="E207" i="5"/>
  <c r="D207" i="5"/>
  <c r="C207" i="5"/>
  <c r="H207" i="5" s="1"/>
  <c r="I207" i="5" s="1"/>
  <c r="B207" i="5"/>
  <c r="D206" i="5"/>
  <c r="C206" i="5"/>
  <c r="H206" i="5" s="1"/>
  <c r="I206" i="5" s="1"/>
  <c r="B206" i="5"/>
  <c r="E206" i="5" s="1"/>
  <c r="E205" i="5"/>
  <c r="D205" i="5"/>
  <c r="C205" i="5"/>
  <c r="H205" i="5" s="1"/>
  <c r="I205" i="5" s="1"/>
  <c r="B205" i="5"/>
  <c r="I204" i="5"/>
  <c r="E204" i="5"/>
  <c r="D204" i="5"/>
  <c r="C204" i="5"/>
  <c r="H204" i="5" s="1"/>
  <c r="B204" i="5"/>
  <c r="E203" i="5"/>
  <c r="D203" i="5"/>
  <c r="C203" i="5"/>
  <c r="H203" i="5" s="1"/>
  <c r="I203" i="5" s="1"/>
  <c r="B203" i="5"/>
  <c r="D202" i="5"/>
  <c r="C202" i="5"/>
  <c r="H202" i="5" s="1"/>
  <c r="I202" i="5" s="1"/>
  <c r="B202" i="5"/>
  <c r="E202" i="5" s="1"/>
  <c r="D201" i="5"/>
  <c r="C201" i="5"/>
  <c r="H201" i="5" s="1"/>
  <c r="I201" i="5" s="1"/>
  <c r="B201" i="5"/>
  <c r="E201" i="5" s="1"/>
  <c r="E200" i="5"/>
  <c r="D200" i="5"/>
  <c r="C200" i="5"/>
  <c r="H200" i="5" s="1"/>
  <c r="I200" i="5" s="1"/>
  <c r="B200" i="5"/>
  <c r="E199" i="5"/>
  <c r="D199" i="5"/>
  <c r="C199" i="5"/>
  <c r="H199" i="5" s="1"/>
  <c r="I199" i="5" s="1"/>
  <c r="B199" i="5"/>
  <c r="D198" i="5"/>
  <c r="C198" i="5"/>
  <c r="H198" i="5" s="1"/>
  <c r="I198" i="5" s="1"/>
  <c r="B198" i="5"/>
  <c r="E198" i="5" s="1"/>
  <c r="D197" i="5"/>
  <c r="C197" i="5"/>
  <c r="H197" i="5" s="1"/>
  <c r="I197" i="5" s="1"/>
  <c r="B197" i="5"/>
  <c r="E197" i="5" s="1"/>
  <c r="E196" i="5"/>
  <c r="D196" i="5"/>
  <c r="C196" i="5"/>
  <c r="H196" i="5" s="1"/>
  <c r="I196" i="5" s="1"/>
  <c r="B196" i="5"/>
  <c r="E195" i="5"/>
  <c r="D195" i="5"/>
  <c r="C195" i="5"/>
  <c r="H195" i="5" s="1"/>
  <c r="I195" i="5" s="1"/>
  <c r="B195" i="5"/>
  <c r="D194" i="5"/>
  <c r="C194" i="5"/>
  <c r="H194" i="5" s="1"/>
  <c r="I194" i="5" s="1"/>
  <c r="B194" i="5"/>
  <c r="E194" i="5" s="1"/>
  <c r="D193" i="5"/>
  <c r="C193" i="5"/>
  <c r="H193" i="5" s="1"/>
  <c r="I193" i="5" s="1"/>
  <c r="B193" i="5"/>
  <c r="E193" i="5" s="1"/>
  <c r="D192" i="5"/>
  <c r="C192" i="5"/>
  <c r="H192" i="5" s="1"/>
  <c r="I192" i="5" s="1"/>
  <c r="B192" i="5"/>
  <c r="E192" i="5" s="1"/>
  <c r="D191" i="5"/>
  <c r="C191" i="5"/>
  <c r="H191" i="5" s="1"/>
  <c r="I191" i="5" s="1"/>
  <c r="B191" i="5"/>
  <c r="E191" i="5" s="1"/>
  <c r="D190" i="5"/>
  <c r="C190" i="5"/>
  <c r="H190" i="5" s="1"/>
  <c r="I190" i="5" s="1"/>
  <c r="B190" i="5"/>
  <c r="E190" i="5" s="1"/>
  <c r="D189" i="5"/>
  <c r="C189" i="5"/>
  <c r="H189" i="5" s="1"/>
  <c r="I189" i="5" s="1"/>
  <c r="B189" i="5"/>
  <c r="E189" i="5" s="1"/>
  <c r="I188" i="5"/>
  <c r="D188" i="5"/>
  <c r="C188" i="5"/>
  <c r="H188" i="5" s="1"/>
  <c r="B188" i="5"/>
  <c r="E188" i="5" s="1"/>
  <c r="E187" i="5"/>
  <c r="D187" i="5"/>
  <c r="C187" i="5"/>
  <c r="H187" i="5" s="1"/>
  <c r="I187" i="5" s="1"/>
  <c r="B187" i="5"/>
  <c r="D186" i="5"/>
  <c r="C186" i="5"/>
  <c r="H186" i="5" s="1"/>
  <c r="I186" i="5" s="1"/>
  <c r="B186" i="5"/>
  <c r="E186" i="5" s="1"/>
  <c r="D185" i="5"/>
  <c r="C185" i="5"/>
  <c r="H185" i="5" s="1"/>
  <c r="I185" i="5" s="1"/>
  <c r="B185" i="5"/>
  <c r="E185" i="5" s="1"/>
  <c r="D184" i="5"/>
  <c r="C184" i="5"/>
  <c r="H184" i="5" s="1"/>
  <c r="I184" i="5" s="1"/>
  <c r="B184" i="5"/>
  <c r="E184" i="5" s="1"/>
  <c r="D183" i="5"/>
  <c r="C183" i="5"/>
  <c r="H183" i="5" s="1"/>
  <c r="I183" i="5" s="1"/>
  <c r="B183" i="5"/>
  <c r="E183" i="5" s="1"/>
  <c r="D182" i="5"/>
  <c r="C182" i="5"/>
  <c r="H182" i="5" s="1"/>
  <c r="I182" i="5" s="1"/>
  <c r="B182" i="5"/>
  <c r="E182" i="5" s="1"/>
  <c r="D181" i="5"/>
  <c r="C181" i="5"/>
  <c r="H181" i="5" s="1"/>
  <c r="I181" i="5" s="1"/>
  <c r="B181" i="5"/>
  <c r="E181" i="5" s="1"/>
  <c r="I180" i="5"/>
  <c r="D180" i="5"/>
  <c r="C180" i="5"/>
  <c r="H180" i="5" s="1"/>
  <c r="B180" i="5"/>
  <c r="E180" i="5" s="1"/>
  <c r="E179" i="5"/>
  <c r="D179" i="5"/>
  <c r="C179" i="5"/>
  <c r="H179" i="5" s="1"/>
  <c r="I179" i="5" s="1"/>
  <c r="B179" i="5"/>
  <c r="D178" i="5"/>
  <c r="C178" i="5"/>
  <c r="H178" i="5" s="1"/>
  <c r="I178" i="5" s="1"/>
  <c r="B178" i="5"/>
  <c r="E178" i="5" s="1"/>
  <c r="D177" i="5"/>
  <c r="C177" i="5"/>
  <c r="H177" i="5" s="1"/>
  <c r="I177" i="5" s="1"/>
  <c r="B177" i="5"/>
  <c r="E177" i="5" s="1"/>
  <c r="D176" i="5"/>
  <c r="C176" i="5"/>
  <c r="H176" i="5" s="1"/>
  <c r="I176" i="5" s="1"/>
  <c r="B176" i="5"/>
  <c r="E176" i="5" s="1"/>
  <c r="D175" i="5"/>
  <c r="C175" i="5"/>
  <c r="H175" i="5" s="1"/>
  <c r="I175" i="5" s="1"/>
  <c r="B175" i="5"/>
  <c r="E175" i="5" s="1"/>
  <c r="D174" i="5"/>
  <c r="C174" i="5"/>
  <c r="H174" i="5" s="1"/>
  <c r="I174" i="5" s="1"/>
  <c r="B174" i="5"/>
  <c r="E174" i="5" s="1"/>
  <c r="D173" i="5"/>
  <c r="C173" i="5"/>
  <c r="H173" i="5" s="1"/>
  <c r="I173" i="5" s="1"/>
  <c r="B173" i="5"/>
  <c r="E173" i="5" s="1"/>
  <c r="I172" i="5"/>
  <c r="D172" i="5"/>
  <c r="C172" i="5"/>
  <c r="H172" i="5" s="1"/>
  <c r="B172" i="5"/>
  <c r="E172" i="5" s="1"/>
  <c r="E171" i="5"/>
  <c r="D171" i="5"/>
  <c r="C171" i="5"/>
  <c r="H171" i="5" s="1"/>
  <c r="I171" i="5" s="1"/>
  <c r="B171" i="5"/>
  <c r="D170" i="5"/>
  <c r="C170" i="5"/>
  <c r="H170" i="5" s="1"/>
  <c r="I170" i="5" s="1"/>
  <c r="B170" i="5"/>
  <c r="E170" i="5" s="1"/>
  <c r="D169" i="5"/>
  <c r="C169" i="5"/>
  <c r="H169" i="5" s="1"/>
  <c r="I169" i="5" s="1"/>
  <c r="B169" i="5"/>
  <c r="E169" i="5" s="1"/>
  <c r="D168" i="5"/>
  <c r="C168" i="5"/>
  <c r="H168" i="5" s="1"/>
  <c r="I168" i="5" s="1"/>
  <c r="B168" i="5"/>
  <c r="E168" i="5" s="1"/>
  <c r="D167" i="5"/>
  <c r="C167" i="5"/>
  <c r="H167" i="5" s="1"/>
  <c r="I167" i="5" s="1"/>
  <c r="B167" i="5"/>
  <c r="E167" i="5" s="1"/>
  <c r="D166" i="5"/>
  <c r="C166" i="5"/>
  <c r="H166" i="5" s="1"/>
  <c r="I166" i="5" s="1"/>
  <c r="B166" i="5"/>
  <c r="E166" i="5" s="1"/>
  <c r="D165" i="5"/>
  <c r="C165" i="5"/>
  <c r="H165" i="5" s="1"/>
  <c r="I165" i="5" s="1"/>
  <c r="B165" i="5"/>
  <c r="E165" i="5" s="1"/>
  <c r="I164" i="5"/>
  <c r="D164" i="5"/>
  <c r="C164" i="5"/>
  <c r="H164" i="5" s="1"/>
  <c r="B164" i="5"/>
  <c r="E164" i="5" s="1"/>
  <c r="E163" i="5"/>
  <c r="D163" i="5"/>
  <c r="C163" i="5"/>
  <c r="H163" i="5" s="1"/>
  <c r="I163" i="5" s="1"/>
  <c r="B163" i="5"/>
  <c r="D162" i="5"/>
  <c r="C162" i="5"/>
  <c r="H162" i="5" s="1"/>
  <c r="I162" i="5" s="1"/>
  <c r="B162" i="5"/>
  <c r="E162" i="5" s="1"/>
  <c r="D161" i="5"/>
  <c r="C161" i="5"/>
  <c r="H161" i="5" s="1"/>
  <c r="I161" i="5" s="1"/>
  <c r="B161" i="5"/>
  <c r="E161" i="5" s="1"/>
  <c r="D160" i="5"/>
  <c r="C160" i="5"/>
  <c r="H160" i="5" s="1"/>
  <c r="I160" i="5" s="1"/>
  <c r="B160" i="5"/>
  <c r="E160" i="5" s="1"/>
  <c r="D159" i="5"/>
  <c r="C159" i="5"/>
  <c r="H159" i="5" s="1"/>
  <c r="I159" i="5" s="1"/>
  <c r="B159" i="5"/>
  <c r="E159" i="5" s="1"/>
  <c r="D158" i="5"/>
  <c r="C158" i="5"/>
  <c r="H158" i="5" s="1"/>
  <c r="I158" i="5" s="1"/>
  <c r="B158" i="5"/>
  <c r="E158" i="5" s="1"/>
  <c r="D157" i="5"/>
  <c r="C157" i="5"/>
  <c r="H157" i="5" s="1"/>
  <c r="I157" i="5" s="1"/>
  <c r="B157" i="5"/>
  <c r="E157" i="5" s="1"/>
  <c r="D156" i="5"/>
  <c r="C156" i="5"/>
  <c r="H156" i="5" s="1"/>
  <c r="I156" i="5" s="1"/>
  <c r="B156" i="5"/>
  <c r="E156" i="5" s="1"/>
  <c r="D155" i="5"/>
  <c r="C155" i="5"/>
  <c r="H155" i="5" s="1"/>
  <c r="I155" i="5" s="1"/>
  <c r="B155" i="5"/>
  <c r="E155" i="5" s="1"/>
  <c r="D154" i="5"/>
  <c r="C154" i="5"/>
  <c r="H154" i="5" s="1"/>
  <c r="I154" i="5" s="1"/>
  <c r="B154" i="5"/>
  <c r="E154" i="5" s="1"/>
  <c r="E153" i="5"/>
  <c r="D153" i="5"/>
  <c r="C153" i="5"/>
  <c r="H153" i="5" s="1"/>
  <c r="I153" i="5" s="1"/>
  <c r="B153" i="5"/>
  <c r="D152" i="5"/>
  <c r="C152" i="5"/>
  <c r="H152" i="5" s="1"/>
  <c r="I152" i="5" s="1"/>
  <c r="B152" i="5"/>
  <c r="E152" i="5" s="1"/>
  <c r="D151" i="5"/>
  <c r="C151" i="5"/>
  <c r="H151" i="5" s="1"/>
  <c r="I151" i="5" s="1"/>
  <c r="B151" i="5"/>
  <c r="E151" i="5" s="1"/>
  <c r="D150" i="5"/>
  <c r="C150" i="5"/>
  <c r="H150" i="5" s="1"/>
  <c r="I150" i="5" s="1"/>
  <c r="B150" i="5"/>
  <c r="E150" i="5" s="1"/>
  <c r="E149" i="5"/>
  <c r="D149" i="5"/>
  <c r="C149" i="5"/>
  <c r="H149" i="5" s="1"/>
  <c r="I149" i="5" s="1"/>
  <c r="B149" i="5"/>
  <c r="E148" i="5"/>
  <c r="D148" i="5"/>
  <c r="C148" i="5"/>
  <c r="H148" i="5" s="1"/>
  <c r="I148" i="5" s="1"/>
  <c r="B148" i="5"/>
  <c r="E147" i="5"/>
  <c r="D147" i="5"/>
  <c r="C147" i="5"/>
  <c r="H147" i="5" s="1"/>
  <c r="I147" i="5" s="1"/>
  <c r="B147" i="5"/>
  <c r="E146" i="5"/>
  <c r="D146" i="5"/>
  <c r="C146" i="5"/>
  <c r="H146" i="5" s="1"/>
  <c r="I146" i="5" s="1"/>
  <c r="B146" i="5"/>
  <c r="I145" i="5"/>
  <c r="E145" i="5"/>
  <c r="D145" i="5"/>
  <c r="C145" i="5"/>
  <c r="H145" i="5" s="1"/>
  <c r="B145" i="5"/>
  <c r="I144" i="5"/>
  <c r="E144" i="5"/>
  <c r="D144" i="5"/>
  <c r="C144" i="5"/>
  <c r="H144" i="5" s="1"/>
  <c r="B144" i="5"/>
  <c r="E143" i="5"/>
  <c r="D143" i="5"/>
  <c r="C143" i="5"/>
  <c r="H143" i="5" s="1"/>
  <c r="I143" i="5" s="1"/>
  <c r="B143" i="5"/>
  <c r="E142" i="5"/>
  <c r="D142" i="5"/>
  <c r="C142" i="5"/>
  <c r="H142" i="5" s="1"/>
  <c r="I142" i="5" s="1"/>
  <c r="B142" i="5"/>
  <c r="D141" i="5"/>
  <c r="C141" i="5"/>
  <c r="H141" i="5" s="1"/>
  <c r="I141" i="5" s="1"/>
  <c r="B141" i="5"/>
  <c r="E141" i="5" s="1"/>
  <c r="D140" i="5"/>
  <c r="C140" i="5"/>
  <c r="H140" i="5" s="1"/>
  <c r="I140" i="5" s="1"/>
  <c r="B140" i="5"/>
  <c r="E140" i="5" s="1"/>
  <c r="D139" i="5"/>
  <c r="C139" i="5"/>
  <c r="H139" i="5" s="1"/>
  <c r="I139" i="5" s="1"/>
  <c r="B139" i="5"/>
  <c r="E139" i="5" s="1"/>
  <c r="D138" i="5"/>
  <c r="C138" i="5"/>
  <c r="H138" i="5" s="1"/>
  <c r="I138" i="5" s="1"/>
  <c r="B138" i="5"/>
  <c r="E138" i="5" s="1"/>
  <c r="E137" i="5"/>
  <c r="D137" i="5"/>
  <c r="C137" i="5"/>
  <c r="H137" i="5" s="1"/>
  <c r="I137" i="5" s="1"/>
  <c r="B137" i="5"/>
  <c r="I136" i="5"/>
  <c r="E136" i="5"/>
  <c r="D136" i="5"/>
  <c r="C136" i="5"/>
  <c r="H136" i="5" s="1"/>
  <c r="B136" i="5"/>
  <c r="E135" i="5"/>
  <c r="D135" i="5"/>
  <c r="C135" i="5"/>
  <c r="H135" i="5" s="1"/>
  <c r="I135" i="5" s="1"/>
  <c r="B135" i="5"/>
  <c r="E134" i="5"/>
  <c r="D134" i="5"/>
  <c r="C134" i="5"/>
  <c r="H134" i="5" s="1"/>
  <c r="I134" i="5" s="1"/>
  <c r="B134" i="5"/>
  <c r="I133" i="5"/>
  <c r="D133" i="5"/>
  <c r="C133" i="5"/>
  <c r="H133" i="5" s="1"/>
  <c r="B133" i="5"/>
  <c r="E133" i="5" s="1"/>
  <c r="E132" i="5"/>
  <c r="D132" i="5"/>
  <c r="C132" i="5"/>
  <c r="H132" i="5" s="1"/>
  <c r="I132" i="5" s="1"/>
  <c r="B132" i="5"/>
  <c r="H131" i="5"/>
  <c r="I131" i="5" s="1"/>
  <c r="E131" i="5"/>
  <c r="D131" i="5"/>
  <c r="C131" i="5"/>
  <c r="B131" i="5"/>
  <c r="I130" i="5"/>
  <c r="E130" i="5"/>
  <c r="D130" i="5"/>
  <c r="C130" i="5"/>
  <c r="H130" i="5" s="1"/>
  <c r="B130" i="5"/>
  <c r="H129" i="5"/>
  <c r="I129" i="5" s="1"/>
  <c r="D129" i="5"/>
  <c r="C129" i="5"/>
  <c r="B129" i="5"/>
  <c r="E129" i="5" s="1"/>
  <c r="E128" i="5"/>
  <c r="D128" i="5"/>
  <c r="C128" i="5"/>
  <c r="H128" i="5" s="1"/>
  <c r="I128" i="5" s="1"/>
  <c r="B128" i="5"/>
  <c r="H127" i="5"/>
  <c r="I127" i="5" s="1"/>
  <c r="E127" i="5"/>
  <c r="D127" i="5"/>
  <c r="C127" i="5"/>
  <c r="B127" i="5"/>
  <c r="I126" i="5"/>
  <c r="E126" i="5"/>
  <c r="D126" i="5"/>
  <c r="C126" i="5"/>
  <c r="H126" i="5" s="1"/>
  <c r="B126" i="5"/>
  <c r="H125" i="5"/>
  <c r="I125" i="5" s="1"/>
  <c r="D125" i="5"/>
  <c r="C125" i="5"/>
  <c r="B125" i="5"/>
  <c r="E125" i="5" s="1"/>
  <c r="E124" i="5"/>
  <c r="D124" i="5"/>
  <c r="C124" i="5"/>
  <c r="H124" i="5" s="1"/>
  <c r="I124" i="5" s="1"/>
  <c r="B124" i="5"/>
  <c r="H123" i="5"/>
  <c r="I123" i="5" s="1"/>
  <c r="E123" i="5"/>
  <c r="D123" i="5"/>
  <c r="C123" i="5"/>
  <c r="B123" i="5"/>
  <c r="I122" i="5"/>
  <c r="E122" i="5"/>
  <c r="D122" i="5"/>
  <c r="C122" i="5"/>
  <c r="H122" i="5" s="1"/>
  <c r="B122" i="5"/>
  <c r="D121" i="5"/>
  <c r="C121" i="5"/>
  <c r="H121" i="5" s="1"/>
  <c r="I121" i="5" s="1"/>
  <c r="B121" i="5"/>
  <c r="E121" i="5" s="1"/>
  <c r="H120" i="5"/>
  <c r="I120" i="5" s="1"/>
  <c r="E120" i="5"/>
  <c r="F120" i="5" s="1"/>
  <c r="G120" i="5" s="1"/>
  <c r="D120" i="5"/>
  <c r="C120" i="5"/>
  <c r="B120" i="5"/>
  <c r="I119" i="5"/>
  <c r="D119" i="5"/>
  <c r="C119" i="5"/>
  <c r="H119" i="5" s="1"/>
  <c r="B119" i="5"/>
  <c r="E119" i="5" s="1"/>
  <c r="H118" i="5"/>
  <c r="I118" i="5" s="1"/>
  <c r="D118" i="5"/>
  <c r="C118" i="5"/>
  <c r="B118" i="5"/>
  <c r="E118" i="5" s="1"/>
  <c r="H117" i="5"/>
  <c r="I117" i="5" s="1"/>
  <c r="D117" i="5"/>
  <c r="C117" i="5"/>
  <c r="B117" i="5"/>
  <c r="E117" i="5" s="1"/>
  <c r="F117" i="5" s="1"/>
  <c r="G117" i="5" s="1"/>
  <c r="D116" i="5"/>
  <c r="C116" i="5"/>
  <c r="H116" i="5" s="1"/>
  <c r="I116" i="5" s="1"/>
  <c r="B116" i="5"/>
  <c r="E116" i="5" s="1"/>
  <c r="F116" i="5" s="1"/>
  <c r="G116" i="5" s="1"/>
  <c r="E115" i="5"/>
  <c r="D115" i="5"/>
  <c r="C115" i="5"/>
  <c r="H115" i="5" s="1"/>
  <c r="I115" i="5" s="1"/>
  <c r="B115" i="5"/>
  <c r="H114" i="5"/>
  <c r="I114" i="5" s="1"/>
  <c r="D114" i="5"/>
  <c r="C114" i="5"/>
  <c r="B114" i="5"/>
  <c r="E114" i="5" s="1"/>
  <c r="H113" i="5"/>
  <c r="I113" i="5" s="1"/>
  <c r="D113" i="5"/>
  <c r="C113" i="5"/>
  <c r="B113" i="5"/>
  <c r="E113" i="5" s="1"/>
  <c r="D112" i="5"/>
  <c r="C112" i="5"/>
  <c r="H112" i="5" s="1"/>
  <c r="I112" i="5" s="1"/>
  <c r="B112" i="5"/>
  <c r="E112" i="5" s="1"/>
  <c r="E111" i="5"/>
  <c r="D111" i="5"/>
  <c r="C111" i="5"/>
  <c r="H111" i="5" s="1"/>
  <c r="I111" i="5" s="1"/>
  <c r="B111" i="5"/>
  <c r="H110" i="5"/>
  <c r="I110" i="5" s="1"/>
  <c r="D110" i="5"/>
  <c r="C110" i="5"/>
  <c r="B110" i="5"/>
  <c r="E110" i="5" s="1"/>
  <c r="H109" i="5"/>
  <c r="I109" i="5" s="1"/>
  <c r="D109" i="5"/>
  <c r="C109" i="5"/>
  <c r="B109" i="5"/>
  <c r="E109" i="5" s="1"/>
  <c r="I108" i="5"/>
  <c r="D108" i="5"/>
  <c r="C108" i="5"/>
  <c r="H108" i="5" s="1"/>
  <c r="B108" i="5"/>
  <c r="E108" i="5" s="1"/>
  <c r="D107" i="5"/>
  <c r="C107" i="5"/>
  <c r="H107" i="5" s="1"/>
  <c r="I107" i="5" s="1"/>
  <c r="B107" i="5"/>
  <c r="E107" i="5" s="1"/>
  <c r="D106" i="5"/>
  <c r="C106" i="5"/>
  <c r="H106" i="5" s="1"/>
  <c r="I106" i="5" s="1"/>
  <c r="B106" i="5"/>
  <c r="E106" i="5" s="1"/>
  <c r="D105" i="5"/>
  <c r="C105" i="5"/>
  <c r="H105" i="5" s="1"/>
  <c r="I105" i="5" s="1"/>
  <c r="B105" i="5"/>
  <c r="E105" i="5" s="1"/>
  <c r="D104" i="5"/>
  <c r="C104" i="5"/>
  <c r="H104" i="5" s="1"/>
  <c r="I104" i="5" s="1"/>
  <c r="B104" i="5"/>
  <c r="E104" i="5" s="1"/>
  <c r="D103" i="5"/>
  <c r="C103" i="5"/>
  <c r="H103" i="5" s="1"/>
  <c r="I103" i="5" s="1"/>
  <c r="B103" i="5"/>
  <c r="E103" i="5" s="1"/>
  <c r="D102" i="5"/>
  <c r="C102" i="5"/>
  <c r="H102" i="5" s="1"/>
  <c r="I102" i="5" s="1"/>
  <c r="B102" i="5"/>
  <c r="E102" i="5" s="1"/>
  <c r="D101" i="5"/>
  <c r="C101" i="5"/>
  <c r="H101" i="5" s="1"/>
  <c r="I101" i="5" s="1"/>
  <c r="B101" i="5"/>
  <c r="E101" i="5" s="1"/>
  <c r="D100" i="5"/>
  <c r="C100" i="5"/>
  <c r="H100" i="5" s="1"/>
  <c r="I100" i="5" s="1"/>
  <c r="B100" i="5"/>
  <c r="E100" i="5" s="1"/>
  <c r="D99" i="5"/>
  <c r="C99" i="5"/>
  <c r="H99" i="5" s="1"/>
  <c r="I99" i="5" s="1"/>
  <c r="B99" i="5"/>
  <c r="E99" i="5" s="1"/>
  <c r="D98" i="5"/>
  <c r="C98" i="5"/>
  <c r="H98" i="5" s="1"/>
  <c r="I98" i="5" s="1"/>
  <c r="B98" i="5"/>
  <c r="E98" i="5" s="1"/>
  <c r="D97" i="5"/>
  <c r="C97" i="5"/>
  <c r="H97" i="5" s="1"/>
  <c r="I97" i="5" s="1"/>
  <c r="B97" i="5"/>
  <c r="E97" i="5" s="1"/>
  <c r="D96" i="5"/>
  <c r="C96" i="5"/>
  <c r="H96" i="5" s="1"/>
  <c r="I96" i="5" s="1"/>
  <c r="B96" i="5"/>
  <c r="E96" i="5" s="1"/>
  <c r="D95" i="5"/>
  <c r="C95" i="5"/>
  <c r="H95" i="5" s="1"/>
  <c r="I95" i="5" s="1"/>
  <c r="B95" i="5"/>
  <c r="E95" i="5" s="1"/>
  <c r="D94" i="5"/>
  <c r="C94" i="5"/>
  <c r="H94" i="5" s="1"/>
  <c r="I94" i="5" s="1"/>
  <c r="B94" i="5"/>
  <c r="E94" i="5" s="1"/>
  <c r="D93" i="5"/>
  <c r="C93" i="5"/>
  <c r="H93" i="5" s="1"/>
  <c r="I93" i="5" s="1"/>
  <c r="B93" i="5"/>
  <c r="E93" i="5" s="1"/>
  <c r="D92" i="5"/>
  <c r="C92" i="5"/>
  <c r="H92" i="5" s="1"/>
  <c r="I92" i="5" s="1"/>
  <c r="B92" i="5"/>
  <c r="E92" i="5" s="1"/>
  <c r="D91" i="5"/>
  <c r="C91" i="5"/>
  <c r="H91" i="5" s="1"/>
  <c r="I91" i="5" s="1"/>
  <c r="B91" i="5"/>
  <c r="E91" i="5" s="1"/>
  <c r="D90" i="5"/>
  <c r="C90" i="5"/>
  <c r="H90" i="5" s="1"/>
  <c r="I90" i="5" s="1"/>
  <c r="B90" i="5"/>
  <c r="E90" i="5" s="1"/>
  <c r="D89" i="5"/>
  <c r="C89" i="5"/>
  <c r="H89" i="5" s="1"/>
  <c r="I89" i="5" s="1"/>
  <c r="B89" i="5"/>
  <c r="E89" i="5" s="1"/>
  <c r="D88" i="5"/>
  <c r="C88" i="5"/>
  <c r="H88" i="5" s="1"/>
  <c r="I88" i="5" s="1"/>
  <c r="B88" i="5"/>
  <c r="E88" i="5" s="1"/>
  <c r="D87" i="5"/>
  <c r="C87" i="5"/>
  <c r="H87" i="5" s="1"/>
  <c r="I87" i="5" s="1"/>
  <c r="B87" i="5"/>
  <c r="E87" i="5" s="1"/>
  <c r="D86" i="5"/>
  <c r="C86" i="5"/>
  <c r="H86" i="5" s="1"/>
  <c r="I86" i="5" s="1"/>
  <c r="B86" i="5"/>
  <c r="E86" i="5" s="1"/>
  <c r="F86" i="5" s="1"/>
  <c r="G86" i="5" s="1"/>
  <c r="D85" i="5"/>
  <c r="C85" i="5"/>
  <c r="H85" i="5" s="1"/>
  <c r="I85" i="5" s="1"/>
  <c r="B85" i="5"/>
  <c r="E85" i="5" s="1"/>
  <c r="D84" i="5"/>
  <c r="C84" i="5"/>
  <c r="H84" i="5" s="1"/>
  <c r="I84" i="5" s="1"/>
  <c r="B84" i="5"/>
  <c r="E84" i="5" s="1"/>
  <c r="D83" i="5"/>
  <c r="C83" i="5"/>
  <c r="H83" i="5" s="1"/>
  <c r="I83" i="5" s="1"/>
  <c r="B83" i="5"/>
  <c r="E83" i="5" s="1"/>
  <c r="D82" i="5"/>
  <c r="C82" i="5"/>
  <c r="H82" i="5" s="1"/>
  <c r="I82" i="5" s="1"/>
  <c r="B82" i="5"/>
  <c r="E82" i="5" s="1"/>
  <c r="F82" i="5" s="1"/>
  <c r="G82" i="5" s="1"/>
  <c r="D81" i="5"/>
  <c r="C81" i="5"/>
  <c r="H81" i="5" s="1"/>
  <c r="I81" i="5" s="1"/>
  <c r="B81" i="5"/>
  <c r="E81" i="5" s="1"/>
  <c r="D80" i="5"/>
  <c r="C80" i="5"/>
  <c r="H80" i="5" s="1"/>
  <c r="I80" i="5" s="1"/>
  <c r="B80" i="5"/>
  <c r="E80" i="5" s="1"/>
  <c r="D79" i="5"/>
  <c r="C79" i="5"/>
  <c r="H79" i="5" s="1"/>
  <c r="I79" i="5" s="1"/>
  <c r="B79" i="5"/>
  <c r="E79" i="5" s="1"/>
  <c r="D78" i="5"/>
  <c r="C78" i="5"/>
  <c r="H78" i="5" s="1"/>
  <c r="I78" i="5" s="1"/>
  <c r="B78" i="5"/>
  <c r="E78" i="5" s="1"/>
  <c r="F78" i="5" s="1"/>
  <c r="G78" i="5" s="1"/>
  <c r="D77" i="5"/>
  <c r="C77" i="5"/>
  <c r="H77" i="5" s="1"/>
  <c r="I77" i="5" s="1"/>
  <c r="B77" i="5"/>
  <c r="E77" i="5" s="1"/>
  <c r="D76" i="5"/>
  <c r="C76" i="5"/>
  <c r="H76" i="5" s="1"/>
  <c r="I76" i="5" s="1"/>
  <c r="B76" i="5"/>
  <c r="E76" i="5" s="1"/>
  <c r="D75" i="5"/>
  <c r="C75" i="5"/>
  <c r="H75" i="5" s="1"/>
  <c r="I75" i="5" s="1"/>
  <c r="B75" i="5"/>
  <c r="E75" i="5" s="1"/>
  <c r="D74" i="5"/>
  <c r="C74" i="5"/>
  <c r="H74" i="5" s="1"/>
  <c r="I74" i="5" s="1"/>
  <c r="B74" i="5"/>
  <c r="E74" i="5" s="1"/>
  <c r="F74" i="5" s="1"/>
  <c r="G74" i="5" s="1"/>
  <c r="D73" i="5"/>
  <c r="C73" i="5"/>
  <c r="H73" i="5" s="1"/>
  <c r="I73" i="5" s="1"/>
  <c r="B73" i="5"/>
  <c r="E73" i="5" s="1"/>
  <c r="D72" i="5"/>
  <c r="C72" i="5"/>
  <c r="H72" i="5" s="1"/>
  <c r="I72" i="5" s="1"/>
  <c r="B72" i="5"/>
  <c r="E72" i="5" s="1"/>
  <c r="D71" i="5"/>
  <c r="C71" i="5"/>
  <c r="H71" i="5" s="1"/>
  <c r="I71" i="5" s="1"/>
  <c r="B71" i="5"/>
  <c r="E71" i="5" s="1"/>
  <c r="D70" i="5"/>
  <c r="C70" i="5"/>
  <c r="H70" i="5" s="1"/>
  <c r="I70" i="5" s="1"/>
  <c r="B70" i="5"/>
  <c r="E70" i="5" s="1"/>
  <c r="F70" i="5" s="1"/>
  <c r="G70" i="5" s="1"/>
  <c r="D69" i="5"/>
  <c r="C69" i="5"/>
  <c r="H69" i="5" s="1"/>
  <c r="I69" i="5" s="1"/>
  <c r="B69" i="5"/>
  <c r="E69" i="5" s="1"/>
  <c r="D68" i="5"/>
  <c r="C68" i="5"/>
  <c r="H68" i="5" s="1"/>
  <c r="I68" i="5" s="1"/>
  <c r="B68" i="5"/>
  <c r="E68" i="5" s="1"/>
  <c r="D67" i="5"/>
  <c r="C67" i="5"/>
  <c r="H67" i="5" s="1"/>
  <c r="I67" i="5" s="1"/>
  <c r="B67" i="5"/>
  <c r="E67" i="5" s="1"/>
  <c r="D66" i="5"/>
  <c r="C66" i="5"/>
  <c r="H66" i="5" s="1"/>
  <c r="I66" i="5" s="1"/>
  <c r="B66" i="5"/>
  <c r="E66" i="5" s="1"/>
  <c r="F66" i="5" s="1"/>
  <c r="G66" i="5" s="1"/>
  <c r="D65" i="5"/>
  <c r="C65" i="5"/>
  <c r="H65" i="5" s="1"/>
  <c r="I65" i="5" s="1"/>
  <c r="B65" i="5"/>
  <c r="E65" i="5" s="1"/>
  <c r="D64" i="5"/>
  <c r="C64" i="5"/>
  <c r="H64" i="5" s="1"/>
  <c r="I64" i="5" s="1"/>
  <c r="B64" i="5"/>
  <c r="E64" i="5" s="1"/>
  <c r="D63" i="5"/>
  <c r="C63" i="5"/>
  <c r="H63" i="5" s="1"/>
  <c r="I63" i="5" s="1"/>
  <c r="B63" i="5"/>
  <c r="E63" i="5" s="1"/>
  <c r="D62" i="5"/>
  <c r="C62" i="5"/>
  <c r="H62" i="5" s="1"/>
  <c r="I62" i="5" s="1"/>
  <c r="B62" i="5"/>
  <c r="E62" i="5" s="1"/>
  <c r="F62" i="5" s="1"/>
  <c r="G62" i="5" s="1"/>
  <c r="D61" i="5"/>
  <c r="C61" i="5"/>
  <c r="H61" i="5" s="1"/>
  <c r="I61" i="5" s="1"/>
  <c r="B61" i="5"/>
  <c r="E61" i="5" s="1"/>
  <c r="D60" i="5"/>
  <c r="C60" i="5"/>
  <c r="H60" i="5" s="1"/>
  <c r="I60" i="5" s="1"/>
  <c r="B60" i="5"/>
  <c r="E60" i="5" s="1"/>
  <c r="D59" i="5"/>
  <c r="C59" i="5"/>
  <c r="H59" i="5" s="1"/>
  <c r="I59" i="5" s="1"/>
  <c r="B59" i="5"/>
  <c r="E59" i="5" s="1"/>
  <c r="D58" i="5"/>
  <c r="C58" i="5"/>
  <c r="H58" i="5" s="1"/>
  <c r="I58" i="5" s="1"/>
  <c r="B58" i="5"/>
  <c r="E58" i="5" s="1"/>
  <c r="F58" i="5" s="1"/>
  <c r="G58" i="5" s="1"/>
  <c r="D57" i="5"/>
  <c r="C57" i="5"/>
  <c r="H57" i="5" s="1"/>
  <c r="I57" i="5" s="1"/>
  <c r="B57" i="5"/>
  <c r="E57" i="5" s="1"/>
  <c r="D56" i="5"/>
  <c r="C56" i="5"/>
  <c r="H56" i="5" s="1"/>
  <c r="I56" i="5" s="1"/>
  <c r="B56" i="5"/>
  <c r="E56" i="5" s="1"/>
  <c r="D55" i="5"/>
  <c r="C55" i="5"/>
  <c r="H55" i="5" s="1"/>
  <c r="I55" i="5" s="1"/>
  <c r="B55" i="5"/>
  <c r="E55" i="5" s="1"/>
  <c r="D54" i="5"/>
  <c r="C54" i="5"/>
  <c r="H54" i="5" s="1"/>
  <c r="I54" i="5" s="1"/>
  <c r="B54" i="5"/>
  <c r="E54" i="5" s="1"/>
  <c r="F54" i="5" s="1"/>
  <c r="G54" i="5" s="1"/>
  <c r="D53" i="5"/>
  <c r="C53" i="5"/>
  <c r="H53" i="5" s="1"/>
  <c r="I53" i="5" s="1"/>
  <c r="B53" i="5"/>
  <c r="E53" i="5" s="1"/>
  <c r="D52" i="5"/>
  <c r="C52" i="5"/>
  <c r="H52" i="5" s="1"/>
  <c r="I52" i="5" s="1"/>
  <c r="B52" i="5"/>
  <c r="E52" i="5" s="1"/>
  <c r="D51" i="5"/>
  <c r="C51" i="5"/>
  <c r="H51" i="5" s="1"/>
  <c r="I51" i="5" s="1"/>
  <c r="B51" i="5"/>
  <c r="E51" i="5" s="1"/>
  <c r="D50" i="5"/>
  <c r="C50" i="5"/>
  <c r="H50" i="5" s="1"/>
  <c r="I50" i="5" s="1"/>
  <c r="B50" i="5"/>
  <c r="E50" i="5" s="1"/>
  <c r="F50" i="5" s="1"/>
  <c r="G50" i="5" s="1"/>
  <c r="D49" i="5"/>
  <c r="C49" i="5"/>
  <c r="H49" i="5" s="1"/>
  <c r="I49" i="5" s="1"/>
  <c r="B49" i="5"/>
  <c r="E49" i="5" s="1"/>
  <c r="D48" i="5"/>
  <c r="C48" i="5"/>
  <c r="H48" i="5" s="1"/>
  <c r="I48" i="5" s="1"/>
  <c r="B48" i="5"/>
  <c r="E48" i="5" s="1"/>
  <c r="D47" i="5"/>
  <c r="C47" i="5"/>
  <c r="H47" i="5" s="1"/>
  <c r="I47" i="5" s="1"/>
  <c r="B47" i="5"/>
  <c r="E47" i="5" s="1"/>
  <c r="D46" i="5"/>
  <c r="C46" i="5"/>
  <c r="H46" i="5" s="1"/>
  <c r="I46" i="5" s="1"/>
  <c r="B46" i="5"/>
  <c r="E46" i="5" s="1"/>
  <c r="F46" i="5" s="1"/>
  <c r="G46" i="5" s="1"/>
  <c r="D45" i="5"/>
  <c r="C45" i="5"/>
  <c r="H45" i="5" s="1"/>
  <c r="I45" i="5" s="1"/>
  <c r="B45" i="5"/>
  <c r="E45" i="5" s="1"/>
  <c r="E44" i="5"/>
  <c r="F44" i="5" s="1"/>
  <c r="G44" i="5" s="1"/>
  <c r="D44" i="5"/>
  <c r="C44" i="5"/>
  <c r="H44" i="5" s="1"/>
  <c r="I44" i="5" s="1"/>
  <c r="B44" i="5"/>
  <c r="E43" i="5"/>
  <c r="F43" i="5" s="1"/>
  <c r="G43" i="5" s="1"/>
  <c r="D43" i="5"/>
  <c r="C43" i="5"/>
  <c r="H43" i="5" s="1"/>
  <c r="I43" i="5" s="1"/>
  <c r="B43" i="5"/>
  <c r="E42" i="5"/>
  <c r="F42" i="5" s="1"/>
  <c r="G42" i="5" s="1"/>
  <c r="D42" i="5"/>
  <c r="C42" i="5"/>
  <c r="H42" i="5" s="1"/>
  <c r="I42" i="5" s="1"/>
  <c r="B42" i="5"/>
  <c r="E41" i="5"/>
  <c r="F41" i="5" s="1"/>
  <c r="G41" i="5" s="1"/>
  <c r="D41" i="5"/>
  <c r="C41" i="5"/>
  <c r="H41" i="5" s="1"/>
  <c r="I41" i="5" s="1"/>
  <c r="B41" i="5"/>
  <c r="E40" i="5"/>
  <c r="F40" i="5" s="1"/>
  <c r="G40" i="5" s="1"/>
  <c r="D40" i="5"/>
  <c r="C40" i="5"/>
  <c r="H40" i="5" s="1"/>
  <c r="I40" i="5" s="1"/>
  <c r="B40" i="5"/>
  <c r="E39" i="5"/>
  <c r="F39" i="5" s="1"/>
  <c r="G39" i="5" s="1"/>
  <c r="D39" i="5"/>
  <c r="C39" i="5"/>
  <c r="H39" i="5" s="1"/>
  <c r="I39" i="5" s="1"/>
  <c r="B39" i="5"/>
  <c r="E38" i="5"/>
  <c r="F38" i="5" s="1"/>
  <c r="G38" i="5" s="1"/>
  <c r="D38" i="5"/>
  <c r="C38" i="5"/>
  <c r="H38" i="5" s="1"/>
  <c r="I38" i="5" s="1"/>
  <c r="B38" i="5"/>
  <c r="E37" i="5"/>
  <c r="F37" i="5" s="1"/>
  <c r="G37" i="5" s="1"/>
  <c r="D37" i="5"/>
  <c r="C37" i="5"/>
  <c r="H37" i="5" s="1"/>
  <c r="I37" i="5" s="1"/>
  <c r="B37" i="5"/>
  <c r="E36" i="5"/>
  <c r="F36" i="5" s="1"/>
  <c r="G36" i="5" s="1"/>
  <c r="D36" i="5"/>
  <c r="C36" i="5"/>
  <c r="H36" i="5" s="1"/>
  <c r="I36" i="5" s="1"/>
  <c r="B36" i="5"/>
  <c r="E35" i="5"/>
  <c r="F35" i="5" s="1"/>
  <c r="G35" i="5" s="1"/>
  <c r="D35" i="5"/>
  <c r="C35" i="5"/>
  <c r="H35" i="5" s="1"/>
  <c r="I35" i="5" s="1"/>
  <c r="B35" i="5"/>
  <c r="E34" i="5"/>
  <c r="F34" i="5" s="1"/>
  <c r="G34" i="5" s="1"/>
  <c r="D34" i="5"/>
  <c r="C34" i="5"/>
  <c r="H34" i="5" s="1"/>
  <c r="I34" i="5" s="1"/>
  <c r="B34" i="5"/>
  <c r="E33" i="5"/>
  <c r="F33" i="5" s="1"/>
  <c r="G33" i="5" s="1"/>
  <c r="D33" i="5"/>
  <c r="C33" i="5"/>
  <c r="H33" i="5" s="1"/>
  <c r="I33" i="5" s="1"/>
  <c r="B33" i="5"/>
  <c r="E32" i="5"/>
  <c r="F32" i="5" s="1"/>
  <c r="G32" i="5" s="1"/>
  <c r="D32" i="5"/>
  <c r="C32" i="5"/>
  <c r="H32" i="5" s="1"/>
  <c r="I32" i="5" s="1"/>
  <c r="B32" i="5"/>
  <c r="E31" i="5"/>
  <c r="F31" i="5" s="1"/>
  <c r="G31" i="5" s="1"/>
  <c r="D31" i="5"/>
  <c r="C31" i="5"/>
  <c r="H31" i="5" s="1"/>
  <c r="I31" i="5" s="1"/>
  <c r="B31" i="5"/>
  <c r="E30" i="5"/>
  <c r="F30" i="5" s="1"/>
  <c r="G30" i="5" s="1"/>
  <c r="D30" i="5"/>
  <c r="C30" i="5"/>
  <c r="H30" i="5" s="1"/>
  <c r="I30" i="5" s="1"/>
  <c r="B30" i="5"/>
  <c r="E29" i="5"/>
  <c r="F29" i="5" s="1"/>
  <c r="G29" i="5" s="1"/>
  <c r="D29" i="5"/>
  <c r="C29" i="5"/>
  <c r="H29" i="5" s="1"/>
  <c r="I29" i="5" s="1"/>
  <c r="B29" i="5"/>
  <c r="E28" i="5"/>
  <c r="F28" i="5" s="1"/>
  <c r="G28" i="5" s="1"/>
  <c r="D28" i="5"/>
  <c r="C28" i="5"/>
  <c r="H28" i="5" s="1"/>
  <c r="I28" i="5" s="1"/>
  <c r="B28" i="5"/>
  <c r="E27" i="5"/>
  <c r="F27" i="5" s="1"/>
  <c r="G27" i="5" s="1"/>
  <c r="D27" i="5"/>
  <c r="C27" i="5"/>
  <c r="H27" i="5" s="1"/>
  <c r="I27" i="5" s="1"/>
  <c r="B27" i="5"/>
  <c r="E26" i="5"/>
  <c r="F26" i="5" s="1"/>
  <c r="G26" i="5" s="1"/>
  <c r="D26" i="5"/>
  <c r="C26" i="5"/>
  <c r="H26" i="5" s="1"/>
  <c r="I26" i="5" s="1"/>
  <c r="B26" i="5"/>
  <c r="E25" i="5"/>
  <c r="F25" i="5" s="1"/>
  <c r="G25" i="5" s="1"/>
  <c r="D25" i="5"/>
  <c r="C25" i="5"/>
  <c r="H25" i="5" s="1"/>
  <c r="I25" i="5" s="1"/>
  <c r="B25" i="5"/>
  <c r="E24" i="5"/>
  <c r="F24" i="5" s="1"/>
  <c r="G24" i="5" s="1"/>
  <c r="D24" i="5"/>
  <c r="C24" i="5"/>
  <c r="H24" i="5" s="1"/>
  <c r="I24" i="5" s="1"/>
  <c r="B24" i="5"/>
  <c r="E23" i="5"/>
  <c r="F23" i="5" s="1"/>
  <c r="G23" i="5" s="1"/>
  <c r="D23" i="5"/>
  <c r="C23" i="5"/>
  <c r="H23" i="5" s="1"/>
  <c r="I23" i="5" s="1"/>
  <c r="B23" i="5"/>
  <c r="E22" i="5"/>
  <c r="F22" i="5" s="1"/>
  <c r="G22" i="5" s="1"/>
  <c r="D22" i="5"/>
  <c r="C22" i="5"/>
  <c r="H22" i="5" s="1"/>
  <c r="I22" i="5" s="1"/>
  <c r="B22" i="5"/>
  <c r="E21" i="5"/>
  <c r="F21" i="5" s="1"/>
  <c r="G21" i="5" s="1"/>
  <c r="D21" i="5"/>
  <c r="C21" i="5"/>
  <c r="H21" i="5" s="1"/>
  <c r="I21" i="5" s="1"/>
  <c r="B21" i="5"/>
  <c r="E20" i="5"/>
  <c r="F20" i="5" s="1"/>
  <c r="G20" i="5" s="1"/>
  <c r="D20" i="5"/>
  <c r="C20" i="5"/>
  <c r="H20" i="5" s="1"/>
  <c r="I20" i="5" s="1"/>
  <c r="B20" i="5"/>
  <c r="E19" i="5"/>
  <c r="F19" i="5" s="1"/>
  <c r="G19" i="5" s="1"/>
  <c r="D19" i="5"/>
  <c r="C19" i="5"/>
  <c r="H19" i="5" s="1"/>
  <c r="I19" i="5" s="1"/>
  <c r="B19" i="5"/>
  <c r="E18" i="5"/>
  <c r="F18" i="5" s="1"/>
  <c r="G18" i="5" s="1"/>
  <c r="D18" i="5"/>
  <c r="C18" i="5"/>
  <c r="H18" i="5" s="1"/>
  <c r="I18" i="5" s="1"/>
  <c r="B18" i="5"/>
  <c r="E17" i="5"/>
  <c r="F17" i="5" s="1"/>
  <c r="G17" i="5" s="1"/>
  <c r="D17" i="5"/>
  <c r="C17" i="5"/>
  <c r="H17" i="5" s="1"/>
  <c r="I17" i="5" s="1"/>
  <c r="B17" i="5"/>
  <c r="E16" i="5"/>
  <c r="F16" i="5" s="1"/>
  <c r="G16" i="5" s="1"/>
  <c r="D16" i="5"/>
  <c r="C16" i="5"/>
  <c r="H16" i="5" s="1"/>
  <c r="I16" i="5" s="1"/>
  <c r="B16" i="5"/>
  <c r="E15" i="5"/>
  <c r="F15" i="5" s="1"/>
  <c r="G15" i="5" s="1"/>
  <c r="D15" i="5"/>
  <c r="C15" i="5"/>
  <c r="H15" i="5" s="1"/>
  <c r="I15" i="5" s="1"/>
  <c r="B15" i="5"/>
  <c r="E14" i="5"/>
  <c r="F14" i="5" s="1"/>
  <c r="G14" i="5" s="1"/>
  <c r="D14" i="5"/>
  <c r="C14" i="5"/>
  <c r="H14" i="5" s="1"/>
  <c r="I14" i="5" s="1"/>
  <c r="B14" i="5"/>
  <c r="E13" i="5"/>
  <c r="F13" i="5" s="1"/>
  <c r="G13" i="5" s="1"/>
  <c r="D13" i="5"/>
  <c r="C13" i="5"/>
  <c r="H13" i="5" s="1"/>
  <c r="I13" i="5" s="1"/>
  <c r="B13" i="5"/>
  <c r="E12" i="5"/>
  <c r="F12" i="5" s="1"/>
  <c r="G12" i="5" s="1"/>
  <c r="D12" i="5"/>
  <c r="C12" i="5"/>
  <c r="H12" i="5" s="1"/>
  <c r="I12" i="5" s="1"/>
  <c r="B12" i="5"/>
  <c r="E11" i="5"/>
  <c r="F11" i="5" s="1"/>
  <c r="G11" i="5" s="1"/>
  <c r="D11" i="5"/>
  <c r="C11" i="5"/>
  <c r="H11" i="5" s="1"/>
  <c r="I11" i="5" s="1"/>
  <c r="B11" i="5"/>
  <c r="E10" i="5"/>
  <c r="F10" i="5" s="1"/>
  <c r="G10" i="5" s="1"/>
  <c r="D10" i="5"/>
  <c r="C10" i="5"/>
  <c r="H10" i="5" s="1"/>
  <c r="I10" i="5" s="1"/>
  <c r="B10" i="5"/>
  <c r="E9" i="5"/>
  <c r="F9" i="5" s="1"/>
  <c r="G9" i="5" s="1"/>
  <c r="D9" i="5"/>
  <c r="C9" i="5"/>
  <c r="H9" i="5" s="1"/>
  <c r="I9" i="5" s="1"/>
  <c r="B9" i="5"/>
  <c r="E8" i="5"/>
  <c r="F8" i="5" s="1"/>
  <c r="G8" i="5" s="1"/>
  <c r="D8" i="5"/>
  <c r="C8" i="5"/>
  <c r="H8" i="5" s="1"/>
  <c r="I8" i="5" s="1"/>
  <c r="B8" i="5"/>
  <c r="E7" i="5"/>
  <c r="F7" i="5" s="1"/>
  <c r="G7" i="5" s="1"/>
  <c r="D7" i="5"/>
  <c r="C7" i="5"/>
  <c r="H7" i="5" s="1"/>
  <c r="I7" i="5" s="1"/>
  <c r="B7" i="5"/>
  <c r="E6" i="5"/>
  <c r="F6" i="5" s="1"/>
  <c r="G6" i="5" s="1"/>
  <c r="D6" i="5"/>
  <c r="C6" i="5"/>
  <c r="H6" i="5" s="1"/>
  <c r="I6" i="5" s="1"/>
  <c r="B6" i="5"/>
  <c r="E5" i="5"/>
  <c r="F5" i="5" s="1"/>
  <c r="G5" i="5" s="1"/>
  <c r="D5" i="5"/>
  <c r="C5" i="5"/>
  <c r="H5" i="5" s="1"/>
  <c r="I5" i="5" s="1"/>
  <c r="B5" i="5"/>
  <c r="E4" i="5"/>
  <c r="F4" i="5" s="1"/>
  <c r="G4" i="5" s="1"/>
  <c r="D4" i="5"/>
  <c r="C4" i="5"/>
  <c r="H4" i="5" s="1"/>
  <c r="I4" i="5" s="1"/>
  <c r="B4" i="5"/>
  <c r="L3" i="5"/>
  <c r="D3" i="5"/>
  <c r="C3" i="5"/>
  <c r="H3" i="5" s="1"/>
  <c r="I3" i="5" s="1"/>
  <c r="B3" i="5"/>
  <c r="E3" i="5" s="1"/>
  <c r="F3" i="5" s="1"/>
  <c r="G3" i="5" s="1"/>
  <c r="G2" i="5"/>
  <c r="E2" i="5"/>
  <c r="F160" i="5" s="1"/>
  <c r="G160" i="5" s="1"/>
  <c r="D2" i="5"/>
  <c r="C2" i="5"/>
  <c r="H2" i="5" s="1"/>
  <c r="I2" i="5" s="1"/>
  <c r="B2" i="5"/>
  <c r="F45" i="5" l="1"/>
  <c r="G45" i="5" s="1"/>
  <c r="F49" i="5"/>
  <c r="G49" i="5" s="1"/>
  <c r="F53" i="5"/>
  <c r="G53" i="5" s="1"/>
  <c r="F57" i="5"/>
  <c r="G57" i="5" s="1"/>
  <c r="F61" i="5"/>
  <c r="G61" i="5" s="1"/>
  <c r="F65" i="5"/>
  <c r="G65" i="5" s="1"/>
  <c r="F69" i="5"/>
  <c r="G69" i="5" s="1"/>
  <c r="F73" i="5"/>
  <c r="G73" i="5" s="1"/>
  <c r="F77" i="5"/>
  <c r="G77" i="5" s="1"/>
  <c r="F81" i="5"/>
  <c r="G81" i="5" s="1"/>
  <c r="F85" i="5"/>
  <c r="G85" i="5" s="1"/>
  <c r="F89" i="5"/>
  <c r="G89" i="5" s="1"/>
  <c r="F93" i="5"/>
  <c r="G93" i="5" s="1"/>
  <c r="F97" i="5"/>
  <c r="G97" i="5" s="1"/>
  <c r="F101" i="5"/>
  <c r="G101" i="5" s="1"/>
  <c r="F105" i="5"/>
  <c r="G105" i="5" s="1"/>
  <c r="F48" i="5"/>
  <c r="G48" i="5" s="1"/>
  <c r="F52" i="5"/>
  <c r="G52" i="5" s="1"/>
  <c r="F56" i="5"/>
  <c r="G56" i="5" s="1"/>
  <c r="F60" i="5"/>
  <c r="G60" i="5" s="1"/>
  <c r="F64" i="5"/>
  <c r="G64" i="5" s="1"/>
  <c r="F68" i="5"/>
  <c r="G68" i="5" s="1"/>
  <c r="F72" i="5"/>
  <c r="G72" i="5" s="1"/>
  <c r="F76" i="5"/>
  <c r="G76" i="5" s="1"/>
  <c r="F80" i="5"/>
  <c r="G80" i="5" s="1"/>
  <c r="F84" i="5"/>
  <c r="G84" i="5" s="1"/>
  <c r="F88" i="5"/>
  <c r="G88" i="5" s="1"/>
  <c r="F92" i="5"/>
  <c r="G92" i="5" s="1"/>
  <c r="F96" i="5"/>
  <c r="G96" i="5" s="1"/>
  <c r="F100" i="5"/>
  <c r="G100" i="5" s="1"/>
  <c r="F104" i="5"/>
  <c r="G104" i="5" s="1"/>
  <c r="F108" i="5"/>
  <c r="G108" i="5" s="1"/>
  <c r="F110" i="5"/>
  <c r="G110" i="5" s="1"/>
  <c r="F111" i="5"/>
  <c r="G111" i="5" s="1"/>
  <c r="F47" i="5"/>
  <c r="G47" i="5" s="1"/>
  <c r="F51" i="5"/>
  <c r="G51" i="5" s="1"/>
  <c r="F55" i="5"/>
  <c r="G55" i="5" s="1"/>
  <c r="F59" i="5"/>
  <c r="G59" i="5" s="1"/>
  <c r="F63" i="5"/>
  <c r="G63" i="5" s="1"/>
  <c r="F67" i="5"/>
  <c r="G67" i="5" s="1"/>
  <c r="F71" i="5"/>
  <c r="G71" i="5" s="1"/>
  <c r="F75" i="5"/>
  <c r="G75" i="5" s="1"/>
  <c r="F79" i="5"/>
  <c r="G79" i="5" s="1"/>
  <c r="F83" i="5"/>
  <c r="G83" i="5" s="1"/>
  <c r="F87" i="5"/>
  <c r="G87" i="5" s="1"/>
  <c r="F112" i="5"/>
  <c r="G112" i="5" s="1"/>
  <c r="F91" i="5"/>
  <c r="G91" i="5" s="1"/>
  <c r="F95" i="5"/>
  <c r="G95" i="5" s="1"/>
  <c r="F99" i="5"/>
  <c r="G99" i="5" s="1"/>
  <c r="F103" i="5"/>
  <c r="G103" i="5" s="1"/>
  <c r="F113" i="5"/>
  <c r="G113" i="5" s="1"/>
  <c r="F90" i="5"/>
  <c r="G90" i="5" s="1"/>
  <c r="F94" i="5"/>
  <c r="G94" i="5" s="1"/>
  <c r="F98" i="5"/>
  <c r="G98" i="5" s="1"/>
  <c r="F102" i="5"/>
  <c r="G102" i="5" s="1"/>
  <c r="F106" i="5"/>
  <c r="G106" i="5" s="1"/>
  <c r="F121" i="5"/>
  <c r="G121" i="5" s="1"/>
  <c r="F201" i="5"/>
  <c r="G201" i="5" s="1"/>
  <c r="F137" i="5"/>
  <c r="G137" i="5" s="1"/>
  <c r="F145" i="5"/>
  <c r="G145" i="5" s="1"/>
  <c r="F153" i="5"/>
  <c r="G153" i="5" s="1"/>
  <c r="F156" i="5"/>
  <c r="G156" i="5" s="1"/>
  <c r="F168" i="5"/>
  <c r="G168" i="5" s="1"/>
  <c r="F169" i="5"/>
  <c r="G169" i="5" s="1"/>
  <c r="F176" i="5"/>
  <c r="G176" i="5" s="1"/>
  <c r="F177" i="5"/>
  <c r="G177" i="5" s="1"/>
  <c r="F184" i="5"/>
  <c r="G184" i="5" s="1"/>
  <c r="F185" i="5"/>
  <c r="G185" i="5" s="1"/>
  <c r="F192" i="5"/>
  <c r="G192" i="5" s="1"/>
  <c r="F193" i="5"/>
  <c r="G193" i="5" s="1"/>
  <c r="F229" i="5"/>
  <c r="G229" i="5" s="1"/>
  <c r="F230" i="5"/>
  <c r="G230" i="5" s="1"/>
  <c r="F231" i="5"/>
  <c r="G231" i="5" s="1"/>
  <c r="F107" i="5"/>
  <c r="G107" i="5" s="1"/>
  <c r="F138" i="5"/>
  <c r="G138" i="5" s="1"/>
  <c r="F146" i="5"/>
  <c r="G146" i="5" s="1"/>
  <c r="F154" i="5"/>
  <c r="G154" i="5" s="1"/>
  <c r="F157" i="5"/>
  <c r="G157" i="5" s="1"/>
  <c r="F234" i="5"/>
  <c r="G234" i="5" s="1"/>
  <c r="F226" i="5"/>
  <c r="G226" i="5" s="1"/>
  <c r="F218" i="5"/>
  <c r="G218" i="5" s="1"/>
  <c r="F210" i="5"/>
  <c r="G210" i="5" s="1"/>
  <c r="F194" i="5"/>
  <c r="G194" i="5" s="1"/>
  <c r="F222" i="5"/>
  <c r="G222" i="5" s="1"/>
  <c r="F214" i="5"/>
  <c r="G214" i="5" s="1"/>
  <c r="F109" i="5"/>
  <c r="G109" i="5" s="1"/>
  <c r="F118" i="5"/>
  <c r="G118" i="5" s="1"/>
  <c r="F119" i="5"/>
  <c r="G119" i="5" s="1"/>
  <c r="F123" i="5"/>
  <c r="G123" i="5" s="1"/>
  <c r="F125" i="5"/>
  <c r="G125" i="5" s="1"/>
  <c r="F127" i="5"/>
  <c r="G127" i="5" s="1"/>
  <c r="F129" i="5"/>
  <c r="G129" i="5" s="1"/>
  <c r="F131" i="5"/>
  <c r="G131" i="5" s="1"/>
  <c r="F133" i="5"/>
  <c r="G133" i="5" s="1"/>
  <c r="F141" i="5"/>
  <c r="G141" i="5" s="1"/>
  <c r="F149" i="5"/>
  <c r="G149" i="5" s="1"/>
  <c r="F164" i="5"/>
  <c r="G164" i="5" s="1"/>
  <c r="F165" i="5"/>
  <c r="G165" i="5" s="1"/>
  <c r="F172" i="5"/>
  <c r="G172" i="5" s="1"/>
  <c r="F173" i="5"/>
  <c r="G173" i="5" s="1"/>
  <c r="F180" i="5"/>
  <c r="G180" i="5" s="1"/>
  <c r="F181" i="5"/>
  <c r="G181" i="5" s="1"/>
  <c r="F188" i="5"/>
  <c r="G188" i="5" s="1"/>
  <c r="F189" i="5"/>
  <c r="G189" i="5" s="1"/>
  <c r="F202" i="5"/>
  <c r="G202" i="5" s="1"/>
  <c r="F114" i="5"/>
  <c r="G114" i="5" s="1"/>
  <c r="F115" i="5"/>
  <c r="G115" i="5" s="1"/>
  <c r="F134" i="5"/>
  <c r="G134" i="5" s="1"/>
  <c r="F142" i="5"/>
  <c r="G142" i="5" s="1"/>
  <c r="F150" i="5"/>
  <c r="G150" i="5" s="1"/>
  <c r="F198" i="5"/>
  <c r="G198" i="5" s="1"/>
  <c r="F205" i="5"/>
  <c r="G205" i="5" s="1"/>
  <c r="F206" i="5"/>
  <c r="G206" i="5" s="1"/>
  <c r="F207" i="5"/>
  <c r="G207" i="5" s="1"/>
  <c r="F122" i="5"/>
  <c r="G122" i="5" s="1"/>
  <c r="F124" i="5"/>
  <c r="G124" i="5" s="1"/>
  <c r="F126" i="5"/>
  <c r="G126" i="5" s="1"/>
  <c r="F128" i="5"/>
  <c r="G128" i="5" s="1"/>
  <c r="F130" i="5"/>
  <c r="G130" i="5" s="1"/>
  <c r="F132" i="5"/>
  <c r="G132" i="5" s="1"/>
  <c r="F135" i="5"/>
  <c r="G135" i="5" s="1"/>
  <c r="F139" i="5"/>
  <c r="G139" i="5" s="1"/>
  <c r="F143" i="5"/>
  <c r="G143" i="5" s="1"/>
  <c r="F147" i="5"/>
  <c r="G147" i="5" s="1"/>
  <c r="F151" i="5"/>
  <c r="G151" i="5" s="1"/>
  <c r="F158" i="5"/>
  <c r="G158" i="5" s="1"/>
  <c r="F161" i="5"/>
  <c r="G161" i="5" s="1"/>
  <c r="F213" i="5"/>
  <c r="G213" i="5" s="1"/>
  <c r="F215" i="5"/>
  <c r="G215" i="5" s="1"/>
  <c r="F136" i="5"/>
  <c r="G136" i="5" s="1"/>
  <c r="F140" i="5"/>
  <c r="G140" i="5" s="1"/>
  <c r="F144" i="5"/>
  <c r="G144" i="5" s="1"/>
  <c r="F148" i="5"/>
  <c r="G148" i="5" s="1"/>
  <c r="F152" i="5"/>
  <c r="G152" i="5" s="1"/>
  <c r="F162" i="5"/>
  <c r="G162" i="5" s="1"/>
  <c r="F166" i="5"/>
  <c r="G166" i="5" s="1"/>
  <c r="F170" i="5"/>
  <c r="G170" i="5" s="1"/>
  <c r="F174" i="5"/>
  <c r="G174" i="5" s="1"/>
  <c r="F178" i="5"/>
  <c r="G178" i="5" s="1"/>
  <c r="F182" i="5"/>
  <c r="G182" i="5" s="1"/>
  <c r="F186" i="5"/>
  <c r="G186" i="5" s="1"/>
  <c r="F190" i="5"/>
  <c r="G190" i="5" s="1"/>
  <c r="F197" i="5"/>
  <c r="G197" i="5" s="1"/>
  <c r="F199" i="5"/>
  <c r="G199" i="5" s="1"/>
  <c r="F221" i="5"/>
  <c r="G221" i="5" s="1"/>
  <c r="F223" i="5"/>
  <c r="G223" i="5" s="1"/>
  <c r="F200" i="5"/>
  <c r="G200" i="5" s="1"/>
  <c r="F209" i="5"/>
  <c r="G209" i="5" s="1"/>
  <c r="F211" i="5"/>
  <c r="G211" i="5" s="1"/>
  <c r="F217" i="5"/>
  <c r="G217" i="5" s="1"/>
  <c r="F219" i="5"/>
  <c r="G219" i="5" s="1"/>
  <c r="F225" i="5"/>
  <c r="G225" i="5" s="1"/>
  <c r="F227" i="5"/>
  <c r="G227" i="5" s="1"/>
  <c r="F233" i="5"/>
  <c r="G233" i="5" s="1"/>
  <c r="F235" i="5"/>
  <c r="G235" i="5" s="1"/>
  <c r="F236" i="5"/>
  <c r="G236" i="5" s="1"/>
  <c r="F195" i="5"/>
  <c r="G195" i="5" s="1"/>
  <c r="F204" i="5"/>
  <c r="G204" i="5" s="1"/>
  <c r="F212" i="5"/>
  <c r="G212" i="5" s="1"/>
  <c r="F220" i="5"/>
  <c r="G220" i="5" s="1"/>
  <c r="F228" i="5"/>
  <c r="G228" i="5" s="1"/>
  <c r="F237" i="5"/>
  <c r="G237" i="5" s="1"/>
  <c r="F155" i="5"/>
  <c r="G155" i="5" s="1"/>
  <c r="F159" i="5"/>
  <c r="G159" i="5" s="1"/>
  <c r="F163" i="5"/>
  <c r="G163" i="5" s="1"/>
  <c r="F167" i="5"/>
  <c r="G167" i="5" s="1"/>
  <c r="F171" i="5"/>
  <c r="G171" i="5" s="1"/>
  <c r="F175" i="5"/>
  <c r="G175" i="5" s="1"/>
  <c r="F179" i="5"/>
  <c r="G179" i="5" s="1"/>
  <c r="F183" i="5"/>
  <c r="G183" i="5" s="1"/>
  <c r="F187" i="5"/>
  <c r="G187" i="5" s="1"/>
  <c r="F191" i="5"/>
  <c r="G191" i="5" s="1"/>
  <c r="F196" i="5"/>
  <c r="G196" i="5" s="1"/>
  <c r="F203" i="5"/>
  <c r="G203" i="5" s="1"/>
  <c r="F208" i="5"/>
  <c r="G208" i="5" s="1"/>
  <c r="F216" i="5"/>
  <c r="G216" i="5" s="1"/>
  <c r="F224" i="5"/>
  <c r="G224" i="5" s="1"/>
  <c r="F232" i="5"/>
  <c r="G232" i="5" s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2" i="3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2" i="1"/>
  <c r="L3" i="3" l="1"/>
  <c r="G20" i="3" l="1"/>
  <c r="D80" i="3"/>
  <c r="C80" i="3"/>
  <c r="H80" i="3" s="1"/>
  <c r="B80" i="3"/>
  <c r="E80" i="3" s="1"/>
  <c r="D79" i="3"/>
  <c r="C79" i="3"/>
  <c r="H79" i="3" s="1"/>
  <c r="I80" i="3" s="1"/>
  <c r="B79" i="3"/>
  <c r="E79" i="3" s="1"/>
  <c r="D78" i="3"/>
  <c r="C78" i="3"/>
  <c r="H78" i="3" s="1"/>
  <c r="B78" i="3"/>
  <c r="E78" i="3" s="1"/>
  <c r="D77" i="3"/>
  <c r="C77" i="3"/>
  <c r="H77" i="3" s="1"/>
  <c r="I78" i="3" s="1"/>
  <c r="B77" i="3"/>
  <c r="E77" i="3" s="1"/>
  <c r="D76" i="3"/>
  <c r="C76" i="3"/>
  <c r="H76" i="3" s="1"/>
  <c r="I77" i="3" s="1"/>
  <c r="B76" i="3"/>
  <c r="E76" i="3" s="1"/>
  <c r="D75" i="3"/>
  <c r="C75" i="3"/>
  <c r="H75" i="3" s="1"/>
  <c r="I76" i="3" s="1"/>
  <c r="B75" i="3"/>
  <c r="E75" i="3" s="1"/>
  <c r="D74" i="3"/>
  <c r="C74" i="3"/>
  <c r="H74" i="3" s="1"/>
  <c r="B74" i="3"/>
  <c r="E74" i="3" s="1"/>
  <c r="D73" i="3"/>
  <c r="C73" i="3"/>
  <c r="H73" i="3" s="1"/>
  <c r="I74" i="3" s="1"/>
  <c r="B73" i="3"/>
  <c r="E73" i="3" s="1"/>
  <c r="D72" i="3"/>
  <c r="C72" i="3"/>
  <c r="H72" i="3" s="1"/>
  <c r="I73" i="3" s="1"/>
  <c r="B72" i="3"/>
  <c r="E72" i="3" s="1"/>
  <c r="D71" i="3"/>
  <c r="C71" i="3"/>
  <c r="H71" i="3" s="1"/>
  <c r="I72" i="3" s="1"/>
  <c r="B71" i="3"/>
  <c r="E71" i="3" s="1"/>
  <c r="D70" i="3"/>
  <c r="C70" i="3"/>
  <c r="H70" i="3" s="1"/>
  <c r="B70" i="3"/>
  <c r="E70" i="3" s="1"/>
  <c r="D69" i="3"/>
  <c r="C69" i="3"/>
  <c r="H69" i="3" s="1"/>
  <c r="I70" i="3" s="1"/>
  <c r="B69" i="3"/>
  <c r="E69" i="3" s="1"/>
  <c r="D68" i="3"/>
  <c r="C68" i="3"/>
  <c r="H68" i="3" s="1"/>
  <c r="I69" i="3" s="1"/>
  <c r="B68" i="3"/>
  <c r="E68" i="3" s="1"/>
  <c r="D67" i="3"/>
  <c r="C67" i="3"/>
  <c r="H67" i="3" s="1"/>
  <c r="I68" i="3" s="1"/>
  <c r="B67" i="3"/>
  <c r="E67" i="3" s="1"/>
  <c r="D66" i="3"/>
  <c r="C66" i="3"/>
  <c r="H66" i="3" s="1"/>
  <c r="B66" i="3"/>
  <c r="E66" i="3" s="1"/>
  <c r="D65" i="3"/>
  <c r="C65" i="3"/>
  <c r="H65" i="3" s="1"/>
  <c r="I66" i="3" s="1"/>
  <c r="B65" i="3"/>
  <c r="E65" i="3" s="1"/>
  <c r="D64" i="3"/>
  <c r="C64" i="3"/>
  <c r="H64" i="3" s="1"/>
  <c r="I65" i="3" s="1"/>
  <c r="B64" i="3"/>
  <c r="E64" i="3" s="1"/>
  <c r="D63" i="3"/>
  <c r="C63" i="3"/>
  <c r="H63" i="3" s="1"/>
  <c r="I64" i="3" s="1"/>
  <c r="B63" i="3"/>
  <c r="E63" i="3" s="1"/>
  <c r="D62" i="3"/>
  <c r="C62" i="3"/>
  <c r="H62" i="3" s="1"/>
  <c r="B62" i="3"/>
  <c r="E62" i="3" s="1"/>
  <c r="D61" i="3"/>
  <c r="C61" i="3"/>
  <c r="H61" i="3" s="1"/>
  <c r="I62" i="3" s="1"/>
  <c r="B61" i="3"/>
  <c r="E61" i="3" s="1"/>
  <c r="D60" i="3"/>
  <c r="C60" i="3"/>
  <c r="H60" i="3" s="1"/>
  <c r="B60" i="3"/>
  <c r="E60" i="3" s="1"/>
  <c r="D59" i="3"/>
  <c r="C59" i="3"/>
  <c r="H59" i="3" s="1"/>
  <c r="B59" i="3"/>
  <c r="E59" i="3" s="1"/>
  <c r="D58" i="3"/>
  <c r="C58" i="3"/>
  <c r="H58" i="3" s="1"/>
  <c r="B58" i="3"/>
  <c r="E58" i="3" s="1"/>
  <c r="D57" i="3"/>
  <c r="C57" i="3"/>
  <c r="H57" i="3" s="1"/>
  <c r="B57" i="3"/>
  <c r="E57" i="3" s="1"/>
  <c r="D56" i="3"/>
  <c r="C56" i="3"/>
  <c r="H56" i="3" s="1"/>
  <c r="B56" i="3"/>
  <c r="E56" i="3" s="1"/>
  <c r="D55" i="3"/>
  <c r="C55" i="3"/>
  <c r="H55" i="3" s="1"/>
  <c r="B55" i="3"/>
  <c r="E55" i="3" s="1"/>
  <c r="D54" i="3"/>
  <c r="C54" i="3"/>
  <c r="H54" i="3" s="1"/>
  <c r="B54" i="3"/>
  <c r="E54" i="3" s="1"/>
  <c r="D53" i="3"/>
  <c r="C53" i="3"/>
  <c r="H53" i="3" s="1"/>
  <c r="B53" i="3"/>
  <c r="E53" i="3" s="1"/>
  <c r="D52" i="3"/>
  <c r="C52" i="3"/>
  <c r="H52" i="3" s="1"/>
  <c r="B52" i="3"/>
  <c r="E52" i="3" s="1"/>
  <c r="D51" i="3"/>
  <c r="C51" i="3"/>
  <c r="H51" i="3" s="1"/>
  <c r="B51" i="3"/>
  <c r="E51" i="3" s="1"/>
  <c r="D50" i="3"/>
  <c r="C50" i="3"/>
  <c r="H50" i="3" s="1"/>
  <c r="B50" i="3"/>
  <c r="E50" i="3" s="1"/>
  <c r="D49" i="3"/>
  <c r="C49" i="3"/>
  <c r="H49" i="3" s="1"/>
  <c r="B49" i="3"/>
  <c r="E49" i="3" s="1"/>
  <c r="D48" i="3"/>
  <c r="C48" i="3"/>
  <c r="H48" i="3" s="1"/>
  <c r="B48" i="3"/>
  <c r="E48" i="3" s="1"/>
  <c r="D47" i="3"/>
  <c r="C47" i="3"/>
  <c r="H47" i="3" s="1"/>
  <c r="B47" i="3"/>
  <c r="E47" i="3" s="1"/>
  <c r="D46" i="3"/>
  <c r="C46" i="3"/>
  <c r="H46" i="3" s="1"/>
  <c r="B46" i="3"/>
  <c r="E46" i="3" s="1"/>
  <c r="D45" i="3"/>
  <c r="C45" i="3"/>
  <c r="H45" i="3" s="1"/>
  <c r="B45" i="3"/>
  <c r="E45" i="3" s="1"/>
  <c r="D44" i="3"/>
  <c r="C44" i="3"/>
  <c r="H44" i="3" s="1"/>
  <c r="B44" i="3"/>
  <c r="E44" i="3" s="1"/>
  <c r="D43" i="3"/>
  <c r="C43" i="3"/>
  <c r="H43" i="3" s="1"/>
  <c r="B43" i="3"/>
  <c r="E43" i="3" s="1"/>
  <c r="D42" i="3"/>
  <c r="C42" i="3"/>
  <c r="H42" i="3" s="1"/>
  <c r="B42" i="3"/>
  <c r="E42" i="3" s="1"/>
  <c r="D41" i="3"/>
  <c r="C41" i="3"/>
  <c r="H41" i="3" s="1"/>
  <c r="B41" i="3"/>
  <c r="E41" i="3" s="1"/>
  <c r="D40" i="3"/>
  <c r="C40" i="3"/>
  <c r="H40" i="3" s="1"/>
  <c r="B40" i="3"/>
  <c r="E40" i="3" s="1"/>
  <c r="D39" i="3"/>
  <c r="C39" i="3"/>
  <c r="H39" i="3" s="1"/>
  <c r="B39" i="3"/>
  <c r="E39" i="3" s="1"/>
  <c r="D38" i="3"/>
  <c r="C38" i="3"/>
  <c r="H38" i="3" s="1"/>
  <c r="B38" i="3"/>
  <c r="E38" i="3" s="1"/>
  <c r="D37" i="3"/>
  <c r="C37" i="3"/>
  <c r="H37" i="3" s="1"/>
  <c r="B37" i="3"/>
  <c r="E37" i="3" s="1"/>
  <c r="F37" i="3" s="1"/>
  <c r="G37" i="3" s="1"/>
  <c r="D36" i="3"/>
  <c r="C36" i="3"/>
  <c r="H36" i="3" s="1"/>
  <c r="B36" i="3"/>
  <c r="E36" i="3" s="1"/>
  <c r="D35" i="3"/>
  <c r="C35" i="3"/>
  <c r="H35" i="3" s="1"/>
  <c r="B35" i="3"/>
  <c r="E35" i="3" s="1"/>
  <c r="D34" i="3"/>
  <c r="C34" i="3"/>
  <c r="H34" i="3" s="1"/>
  <c r="B34" i="3"/>
  <c r="E34" i="3" s="1"/>
  <c r="D33" i="3"/>
  <c r="C33" i="3"/>
  <c r="H33" i="3" s="1"/>
  <c r="B33" i="3"/>
  <c r="E33" i="3" s="1"/>
  <c r="F33" i="3" s="1"/>
  <c r="G33" i="3" s="1"/>
  <c r="D32" i="3"/>
  <c r="C32" i="3"/>
  <c r="H32" i="3" s="1"/>
  <c r="B32" i="3"/>
  <c r="E32" i="3" s="1"/>
  <c r="D31" i="3"/>
  <c r="C31" i="3"/>
  <c r="H31" i="3" s="1"/>
  <c r="B31" i="3"/>
  <c r="E31" i="3" s="1"/>
  <c r="D30" i="3"/>
  <c r="C30" i="3"/>
  <c r="H30" i="3" s="1"/>
  <c r="B30" i="3"/>
  <c r="E30" i="3" s="1"/>
  <c r="D29" i="3"/>
  <c r="C29" i="3"/>
  <c r="H29" i="3" s="1"/>
  <c r="B29" i="3"/>
  <c r="E29" i="3" s="1"/>
  <c r="F29" i="3" s="1"/>
  <c r="G29" i="3" s="1"/>
  <c r="D28" i="3"/>
  <c r="C28" i="3"/>
  <c r="H28" i="3" s="1"/>
  <c r="B28" i="3"/>
  <c r="E28" i="3" s="1"/>
  <c r="D27" i="3"/>
  <c r="C27" i="3"/>
  <c r="H27" i="3" s="1"/>
  <c r="B27" i="3"/>
  <c r="E27" i="3" s="1"/>
  <c r="D26" i="3"/>
  <c r="C26" i="3"/>
  <c r="H26" i="3" s="1"/>
  <c r="B26" i="3"/>
  <c r="E26" i="3" s="1"/>
  <c r="D25" i="3"/>
  <c r="C25" i="3"/>
  <c r="H25" i="3" s="1"/>
  <c r="B25" i="3"/>
  <c r="E25" i="3" s="1"/>
  <c r="F25" i="3" s="1"/>
  <c r="G25" i="3" s="1"/>
  <c r="D24" i="3"/>
  <c r="C24" i="3"/>
  <c r="H24" i="3" s="1"/>
  <c r="B24" i="3"/>
  <c r="E24" i="3" s="1"/>
  <c r="D23" i="3"/>
  <c r="C23" i="3"/>
  <c r="H23" i="3" s="1"/>
  <c r="B23" i="3"/>
  <c r="E23" i="3" s="1"/>
  <c r="D22" i="3"/>
  <c r="C22" i="3"/>
  <c r="H22" i="3" s="1"/>
  <c r="B22" i="3"/>
  <c r="E22" i="3" s="1"/>
  <c r="D21" i="3"/>
  <c r="C21" i="3"/>
  <c r="H21" i="3" s="1"/>
  <c r="B21" i="3"/>
  <c r="E21" i="3" s="1"/>
  <c r="D20" i="3"/>
  <c r="C20" i="3"/>
  <c r="H20" i="3" s="1"/>
  <c r="B20" i="3"/>
  <c r="E20" i="3" s="1"/>
  <c r="D19" i="3"/>
  <c r="C19" i="3"/>
  <c r="H19" i="3" s="1"/>
  <c r="B19" i="3"/>
  <c r="E19" i="3" s="1"/>
  <c r="D18" i="3"/>
  <c r="C18" i="3"/>
  <c r="H18" i="3" s="1"/>
  <c r="B18" i="3"/>
  <c r="E18" i="3" s="1"/>
  <c r="D17" i="3"/>
  <c r="C17" i="3"/>
  <c r="H17" i="3" s="1"/>
  <c r="B17" i="3"/>
  <c r="E17" i="3" s="1"/>
  <c r="D16" i="3"/>
  <c r="C16" i="3"/>
  <c r="H16" i="3" s="1"/>
  <c r="B16" i="3"/>
  <c r="E16" i="3" s="1"/>
  <c r="D15" i="3"/>
  <c r="C15" i="3"/>
  <c r="H15" i="3" s="1"/>
  <c r="B15" i="3"/>
  <c r="E15" i="3" s="1"/>
  <c r="D14" i="3"/>
  <c r="C14" i="3"/>
  <c r="H14" i="3" s="1"/>
  <c r="B14" i="3"/>
  <c r="E14" i="3" s="1"/>
  <c r="D13" i="3"/>
  <c r="C13" i="3"/>
  <c r="H13" i="3" s="1"/>
  <c r="B13" i="3"/>
  <c r="E13" i="3" s="1"/>
  <c r="D12" i="3"/>
  <c r="C12" i="3"/>
  <c r="H12" i="3" s="1"/>
  <c r="B12" i="3"/>
  <c r="E12" i="3" s="1"/>
  <c r="D11" i="3"/>
  <c r="C11" i="3"/>
  <c r="H11" i="3" s="1"/>
  <c r="B11" i="3"/>
  <c r="E11" i="3" s="1"/>
  <c r="D10" i="3"/>
  <c r="C10" i="3"/>
  <c r="H10" i="3" s="1"/>
  <c r="B10" i="3"/>
  <c r="E10" i="3" s="1"/>
  <c r="D9" i="3"/>
  <c r="C9" i="3"/>
  <c r="H9" i="3" s="1"/>
  <c r="B9" i="3"/>
  <c r="E9" i="3" s="1"/>
  <c r="D8" i="3"/>
  <c r="C8" i="3"/>
  <c r="H8" i="3" s="1"/>
  <c r="B8" i="3"/>
  <c r="E8" i="3" s="1"/>
  <c r="D7" i="3"/>
  <c r="C7" i="3"/>
  <c r="H7" i="3" s="1"/>
  <c r="B7" i="3"/>
  <c r="E7" i="3" s="1"/>
  <c r="D6" i="3"/>
  <c r="C6" i="3"/>
  <c r="H6" i="3" s="1"/>
  <c r="B6" i="3"/>
  <c r="E6" i="3" s="1"/>
  <c r="D5" i="3"/>
  <c r="C5" i="3"/>
  <c r="H5" i="3" s="1"/>
  <c r="B5" i="3"/>
  <c r="E5" i="3" s="1"/>
  <c r="D4" i="3"/>
  <c r="C4" i="3"/>
  <c r="H4" i="3" s="1"/>
  <c r="B4" i="3"/>
  <c r="E4" i="3" s="1"/>
  <c r="D3" i="3"/>
  <c r="C3" i="3"/>
  <c r="H3" i="3" s="1"/>
  <c r="B3" i="3"/>
  <c r="E3" i="3" s="1"/>
  <c r="G2" i="3"/>
  <c r="D2" i="3"/>
  <c r="C2" i="3"/>
  <c r="H2" i="3" s="1"/>
  <c r="B2" i="3"/>
  <c r="E2" i="3" s="1"/>
  <c r="L3" i="1"/>
  <c r="I61" i="3" l="1"/>
  <c r="F7" i="3"/>
  <c r="G7" i="3" s="1"/>
  <c r="F11" i="3"/>
  <c r="G11" i="3" s="1"/>
  <c r="F3" i="3"/>
  <c r="G3" i="3" s="1"/>
  <c r="F45" i="3"/>
  <c r="G45" i="3" s="1"/>
  <c r="F53" i="3"/>
  <c r="G53" i="3" s="1"/>
  <c r="F61" i="3"/>
  <c r="G61" i="3" s="1"/>
  <c r="F69" i="3"/>
  <c r="G69" i="3" s="1"/>
  <c r="F73" i="3"/>
  <c r="G73" i="3" s="1"/>
  <c r="F13" i="3"/>
  <c r="G13" i="3" s="1"/>
  <c r="F19" i="3"/>
  <c r="G19" i="3" s="1"/>
  <c r="F23" i="3"/>
  <c r="G23" i="3" s="1"/>
  <c r="F26" i="3"/>
  <c r="G26" i="3" s="1"/>
  <c r="F30" i="3"/>
  <c r="G30" i="3" s="1"/>
  <c r="F34" i="3"/>
  <c r="G34" i="3" s="1"/>
  <c r="F38" i="3"/>
  <c r="G38" i="3" s="1"/>
  <c r="F54" i="3"/>
  <c r="G54" i="3" s="1"/>
  <c r="F58" i="3"/>
  <c r="G58" i="3" s="1"/>
  <c r="F62" i="3"/>
  <c r="G62" i="3" s="1"/>
  <c r="F66" i="3"/>
  <c r="G66" i="3" s="1"/>
  <c r="F70" i="3"/>
  <c r="G70" i="3" s="1"/>
  <c r="F74" i="3"/>
  <c r="G74" i="3" s="1"/>
  <c r="F78" i="3"/>
  <c r="G78" i="3" s="1"/>
  <c r="F41" i="3"/>
  <c r="G41" i="3" s="1"/>
  <c r="F49" i="3"/>
  <c r="G49" i="3" s="1"/>
  <c r="F57" i="3"/>
  <c r="G57" i="3" s="1"/>
  <c r="F65" i="3"/>
  <c r="G65" i="3" s="1"/>
  <c r="F77" i="3"/>
  <c r="G77" i="3" s="1"/>
  <c r="F6" i="3"/>
  <c r="G6" i="3" s="1"/>
  <c r="F10" i="3"/>
  <c r="G10" i="3" s="1"/>
  <c r="F15" i="3"/>
  <c r="G15" i="3" s="1"/>
  <c r="F17" i="3"/>
  <c r="G17" i="3" s="1"/>
  <c r="F21" i="3"/>
  <c r="G21" i="3" s="1"/>
  <c r="F42" i="3"/>
  <c r="G42" i="3" s="1"/>
  <c r="F46" i="3"/>
  <c r="G46" i="3" s="1"/>
  <c r="F50" i="3"/>
  <c r="G50" i="3" s="1"/>
  <c r="F5" i="3"/>
  <c r="G5" i="3" s="1"/>
  <c r="F9" i="3"/>
  <c r="G9" i="3" s="1"/>
  <c r="F27" i="3"/>
  <c r="G27" i="3" s="1"/>
  <c r="F31" i="3"/>
  <c r="G31" i="3" s="1"/>
  <c r="F35" i="3"/>
  <c r="G35" i="3" s="1"/>
  <c r="F39" i="3"/>
  <c r="G39" i="3" s="1"/>
  <c r="F43" i="3"/>
  <c r="G43" i="3" s="1"/>
  <c r="F47" i="3"/>
  <c r="G47" i="3" s="1"/>
  <c r="F51" i="3"/>
  <c r="G51" i="3" s="1"/>
  <c r="F55" i="3"/>
  <c r="G55" i="3" s="1"/>
  <c r="F59" i="3"/>
  <c r="G59" i="3" s="1"/>
  <c r="F63" i="3"/>
  <c r="G63" i="3" s="1"/>
  <c r="F67" i="3"/>
  <c r="G67" i="3" s="1"/>
  <c r="F71" i="3"/>
  <c r="G71" i="3" s="1"/>
  <c r="F75" i="3"/>
  <c r="G75" i="3" s="1"/>
  <c r="F79" i="3"/>
  <c r="G79" i="3" s="1"/>
  <c r="F4" i="3"/>
  <c r="G4" i="3" s="1"/>
  <c r="F8" i="3"/>
  <c r="G8" i="3" s="1"/>
  <c r="F12" i="3"/>
  <c r="G12" i="3" s="1"/>
  <c r="F14" i="3"/>
  <c r="G14" i="3" s="1"/>
  <c r="F16" i="3"/>
  <c r="G16" i="3" s="1"/>
  <c r="F18" i="3"/>
  <c r="G18" i="3" s="1"/>
  <c r="F20" i="3"/>
  <c r="F22" i="3"/>
  <c r="G22" i="3" s="1"/>
  <c r="F24" i="3"/>
  <c r="G24" i="3" s="1"/>
  <c r="F28" i="3"/>
  <c r="G28" i="3" s="1"/>
  <c r="F32" i="3"/>
  <c r="G32" i="3" s="1"/>
  <c r="F36" i="3"/>
  <c r="G36" i="3" s="1"/>
  <c r="F40" i="3"/>
  <c r="G40" i="3" s="1"/>
  <c r="F44" i="3"/>
  <c r="G44" i="3" s="1"/>
  <c r="F48" i="3"/>
  <c r="G48" i="3" s="1"/>
  <c r="F52" i="3"/>
  <c r="G52" i="3" s="1"/>
  <c r="F56" i="3"/>
  <c r="G56" i="3" s="1"/>
  <c r="F60" i="3"/>
  <c r="G60" i="3" s="1"/>
  <c r="I63" i="3"/>
  <c r="F64" i="3"/>
  <c r="G64" i="3" s="1"/>
  <c r="I67" i="3"/>
  <c r="F68" i="3"/>
  <c r="G68" i="3" s="1"/>
  <c r="I71" i="3"/>
  <c r="F72" i="3"/>
  <c r="G72" i="3" s="1"/>
  <c r="I75" i="3"/>
  <c r="F76" i="3"/>
  <c r="G76" i="3" s="1"/>
  <c r="I79" i="3"/>
  <c r="F80" i="3"/>
  <c r="G80" i="3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2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2" i="1"/>
  <c r="B7" i="1"/>
  <c r="E7" i="1" s="1"/>
  <c r="C7" i="1"/>
  <c r="B8" i="1"/>
  <c r="E8" i="1" s="1"/>
  <c r="C8" i="1"/>
  <c r="B9" i="1"/>
  <c r="E9" i="1" s="1"/>
  <c r="C9" i="1"/>
  <c r="B10" i="1"/>
  <c r="E10" i="1" s="1"/>
  <c r="C10" i="1"/>
  <c r="B11" i="1"/>
  <c r="C11" i="1"/>
  <c r="E11" i="1"/>
  <c r="B12" i="1"/>
  <c r="E12" i="1" s="1"/>
  <c r="C12" i="1"/>
  <c r="B13" i="1"/>
  <c r="E13" i="1" s="1"/>
  <c r="C13" i="1"/>
  <c r="B14" i="1"/>
  <c r="E14" i="1" s="1"/>
  <c r="C14" i="1"/>
  <c r="B15" i="1"/>
  <c r="C15" i="1"/>
  <c r="E15" i="1"/>
  <c r="B16" i="1"/>
  <c r="E16" i="1" s="1"/>
  <c r="C16" i="1"/>
  <c r="B17" i="1"/>
  <c r="E17" i="1" s="1"/>
  <c r="C17" i="1"/>
  <c r="B18" i="1"/>
  <c r="E18" i="1" s="1"/>
  <c r="C18" i="1"/>
  <c r="B19" i="1"/>
  <c r="C19" i="1"/>
  <c r="E19" i="1"/>
  <c r="B20" i="1"/>
  <c r="E20" i="1" s="1"/>
  <c r="C20" i="1"/>
  <c r="B21" i="1"/>
  <c r="E21" i="1" s="1"/>
  <c r="C21" i="1"/>
  <c r="B22" i="1"/>
  <c r="E22" i="1" s="1"/>
  <c r="C22" i="1"/>
  <c r="B23" i="1"/>
  <c r="C23" i="1"/>
  <c r="E23" i="1"/>
  <c r="B24" i="1"/>
  <c r="E24" i="1" s="1"/>
  <c r="C24" i="1"/>
  <c r="B25" i="1"/>
  <c r="E25" i="1" s="1"/>
  <c r="C25" i="1"/>
  <c r="B26" i="1"/>
  <c r="E26" i="1" s="1"/>
  <c r="C26" i="1"/>
  <c r="B27" i="1"/>
  <c r="C27" i="1"/>
  <c r="E27" i="1"/>
  <c r="B28" i="1"/>
  <c r="E28" i="1" s="1"/>
  <c r="C28" i="1"/>
  <c r="B29" i="1"/>
  <c r="E29" i="1" s="1"/>
  <c r="C29" i="1"/>
  <c r="B30" i="1"/>
  <c r="E30" i="1" s="1"/>
  <c r="C30" i="1"/>
  <c r="B31" i="1"/>
  <c r="C31" i="1"/>
  <c r="E31" i="1"/>
  <c r="B32" i="1"/>
  <c r="E32" i="1" s="1"/>
  <c r="C32" i="1"/>
  <c r="B33" i="1"/>
  <c r="E33" i="1" s="1"/>
  <c r="C33" i="1"/>
  <c r="B34" i="1"/>
  <c r="E34" i="1" s="1"/>
  <c r="C34" i="1"/>
  <c r="B35" i="1"/>
  <c r="C35" i="1"/>
  <c r="E35" i="1"/>
  <c r="B36" i="1"/>
  <c r="E36" i="1" s="1"/>
  <c r="C36" i="1"/>
  <c r="B37" i="1"/>
  <c r="E37" i="1" s="1"/>
  <c r="C37" i="1"/>
  <c r="B38" i="1"/>
  <c r="E38" i="1" s="1"/>
  <c r="C38" i="1"/>
  <c r="B39" i="1"/>
  <c r="C39" i="1"/>
  <c r="E39" i="1"/>
  <c r="B40" i="1"/>
  <c r="E40" i="1" s="1"/>
  <c r="C40" i="1"/>
  <c r="B41" i="1"/>
  <c r="E41" i="1" s="1"/>
  <c r="C41" i="1"/>
  <c r="B42" i="1"/>
  <c r="E42" i="1" s="1"/>
  <c r="C42" i="1"/>
  <c r="B43" i="1"/>
  <c r="C43" i="1"/>
  <c r="E43" i="1"/>
  <c r="B44" i="1"/>
  <c r="E44" i="1" s="1"/>
  <c r="C44" i="1"/>
  <c r="B45" i="1"/>
  <c r="E45" i="1" s="1"/>
  <c r="C45" i="1"/>
  <c r="B46" i="1"/>
  <c r="E46" i="1" s="1"/>
  <c r="C46" i="1"/>
  <c r="B47" i="1"/>
  <c r="C47" i="1"/>
  <c r="E47" i="1"/>
  <c r="B48" i="1"/>
  <c r="E48" i="1" s="1"/>
  <c r="C48" i="1"/>
  <c r="B49" i="1"/>
  <c r="E49" i="1" s="1"/>
  <c r="C49" i="1"/>
  <c r="B50" i="1"/>
  <c r="E50" i="1" s="1"/>
  <c r="C50" i="1"/>
  <c r="B51" i="1"/>
  <c r="C51" i="1"/>
  <c r="E51" i="1"/>
  <c r="B52" i="1"/>
  <c r="E52" i="1" s="1"/>
  <c r="C52" i="1"/>
  <c r="B53" i="1"/>
  <c r="E53" i="1" s="1"/>
  <c r="C53" i="1"/>
  <c r="B54" i="1"/>
  <c r="E54" i="1" s="1"/>
  <c r="C54" i="1"/>
  <c r="B55" i="1"/>
  <c r="C55" i="1"/>
  <c r="E55" i="1"/>
  <c r="B56" i="1"/>
  <c r="E56" i="1" s="1"/>
  <c r="C56" i="1"/>
  <c r="B57" i="1"/>
  <c r="E57" i="1" s="1"/>
  <c r="C57" i="1"/>
  <c r="B58" i="1"/>
  <c r="E58" i="1" s="1"/>
  <c r="C58" i="1"/>
  <c r="B59" i="1"/>
  <c r="C59" i="1"/>
  <c r="E59" i="1"/>
  <c r="B60" i="1"/>
  <c r="E60" i="1" s="1"/>
  <c r="C60" i="1"/>
  <c r="B61" i="1"/>
  <c r="E61" i="1" s="1"/>
  <c r="C61" i="1"/>
  <c r="B62" i="1"/>
  <c r="E62" i="1" s="1"/>
  <c r="C62" i="1"/>
  <c r="B63" i="1"/>
  <c r="C63" i="1"/>
  <c r="E63" i="1"/>
  <c r="B64" i="1"/>
  <c r="E64" i="1" s="1"/>
  <c r="C64" i="1"/>
  <c r="B65" i="1"/>
  <c r="E65" i="1" s="1"/>
  <c r="C65" i="1"/>
  <c r="B66" i="1"/>
  <c r="E66" i="1" s="1"/>
  <c r="C66" i="1"/>
  <c r="B67" i="1"/>
  <c r="C67" i="1"/>
  <c r="E67" i="1"/>
  <c r="B68" i="1"/>
  <c r="E68" i="1" s="1"/>
  <c r="C68" i="1"/>
  <c r="B69" i="1"/>
  <c r="E69" i="1" s="1"/>
  <c r="C69" i="1"/>
  <c r="B70" i="1"/>
  <c r="E70" i="1" s="1"/>
  <c r="C70" i="1"/>
  <c r="B71" i="1"/>
  <c r="C71" i="1"/>
  <c r="E71" i="1"/>
  <c r="B72" i="1"/>
  <c r="E72" i="1" s="1"/>
  <c r="C72" i="1"/>
  <c r="B73" i="1"/>
  <c r="E73" i="1" s="1"/>
  <c r="C73" i="1"/>
  <c r="B74" i="1"/>
  <c r="E74" i="1" s="1"/>
  <c r="C74" i="1"/>
  <c r="B75" i="1"/>
  <c r="C75" i="1"/>
  <c r="E75" i="1"/>
  <c r="B76" i="1"/>
  <c r="E76" i="1" s="1"/>
  <c r="C76" i="1"/>
  <c r="B77" i="1"/>
  <c r="E77" i="1" s="1"/>
  <c r="C77" i="1"/>
  <c r="B78" i="1"/>
  <c r="E78" i="1" s="1"/>
  <c r="C78" i="1"/>
  <c r="B79" i="1"/>
  <c r="C79" i="1"/>
  <c r="E79" i="1"/>
  <c r="B80" i="1"/>
  <c r="E80" i="1" s="1"/>
  <c r="C80" i="1"/>
  <c r="B6" i="1" l="1"/>
  <c r="E6" i="1" s="1"/>
  <c r="C6" i="1"/>
  <c r="B5" i="1"/>
  <c r="E5" i="1" s="1"/>
  <c r="C5" i="1"/>
  <c r="B4" i="1" l="1"/>
  <c r="E4" i="1" s="1"/>
  <c r="C4" i="1"/>
  <c r="B3" i="1"/>
  <c r="E3" i="1" s="1"/>
  <c r="C3" i="1"/>
  <c r="C2" i="1"/>
  <c r="B2" i="1"/>
  <c r="E2" i="1" s="1"/>
  <c r="F8" i="1" l="1"/>
  <c r="G8" i="1" s="1"/>
  <c r="F12" i="1"/>
  <c r="G12" i="1" s="1"/>
  <c r="F16" i="1"/>
  <c r="G16" i="1" s="1"/>
  <c r="F74" i="1"/>
  <c r="G74" i="1" s="1"/>
  <c r="F42" i="1"/>
  <c r="G42" i="1" s="1"/>
  <c r="F30" i="1"/>
  <c r="G30" i="1" s="1"/>
  <c r="F17" i="1"/>
  <c r="G17" i="1" s="1"/>
  <c r="F79" i="1"/>
  <c r="G79" i="1" s="1"/>
  <c r="F63" i="1"/>
  <c r="G63" i="1" s="1"/>
  <c r="F37" i="1"/>
  <c r="G37" i="1" s="1"/>
  <c r="F27" i="1"/>
  <c r="G27" i="1" s="1"/>
  <c r="F18" i="1"/>
  <c r="G18" i="1" s="1"/>
  <c r="F67" i="1"/>
  <c r="G67" i="1" s="1"/>
  <c r="F76" i="1"/>
  <c r="G76" i="1" s="1"/>
  <c r="F66" i="1"/>
  <c r="G66" i="1" s="1"/>
  <c r="F50" i="1"/>
  <c r="G50" i="1" s="1"/>
  <c r="F33" i="1"/>
  <c r="G33" i="1" s="1"/>
  <c r="F75" i="1"/>
  <c r="G75" i="1" s="1"/>
  <c r="F61" i="1"/>
  <c r="G61" i="1" s="1"/>
  <c r="F48" i="1"/>
  <c r="G48" i="1" s="1"/>
  <c r="F36" i="1"/>
  <c r="G36" i="1" s="1"/>
  <c r="F58" i="1"/>
  <c r="G58" i="1" s="1"/>
  <c r="F56" i="1"/>
  <c r="G56" i="1" s="1"/>
  <c r="F25" i="1"/>
  <c r="G25" i="1" s="1"/>
  <c r="F15" i="1"/>
  <c r="G15" i="1" s="1"/>
  <c r="F35" i="1"/>
  <c r="G35" i="1" s="1"/>
  <c r="F26" i="1"/>
  <c r="G26" i="1" s="1"/>
  <c r="F13" i="1"/>
  <c r="G13" i="1" s="1"/>
  <c r="F78" i="1"/>
  <c r="G78" i="1" s="1"/>
  <c r="F62" i="1"/>
  <c r="G62" i="1" s="1"/>
  <c r="F46" i="1"/>
  <c r="G46" i="1" s="1"/>
  <c r="F73" i="1"/>
  <c r="G73" i="1" s="1"/>
  <c r="F60" i="1"/>
  <c r="G60" i="1" s="1"/>
  <c r="F44" i="1"/>
  <c r="G44" i="1" s="1"/>
  <c r="F31" i="1"/>
  <c r="G31" i="1" s="1"/>
  <c r="F59" i="1"/>
  <c r="G59" i="1" s="1"/>
  <c r="F45" i="1"/>
  <c r="G45" i="1" s="1"/>
  <c r="F28" i="1"/>
  <c r="G28" i="1" s="1"/>
  <c r="F49" i="1"/>
  <c r="G49" i="1" s="1"/>
  <c r="F32" i="1"/>
  <c r="G32" i="1" s="1"/>
  <c r="F23" i="1"/>
  <c r="G23" i="1" s="1"/>
  <c r="F14" i="1"/>
  <c r="G14" i="1" s="1"/>
  <c r="F68" i="1"/>
  <c r="G68" i="1" s="1"/>
  <c r="F52" i="1"/>
  <c r="G52" i="1" s="1"/>
  <c r="F34" i="1"/>
  <c r="G34" i="1" s="1"/>
  <c r="F21" i="1"/>
  <c r="G21" i="1" s="1"/>
  <c r="F11" i="1"/>
  <c r="G11" i="1" s="1"/>
  <c r="F72" i="1"/>
  <c r="G72" i="1" s="1"/>
  <c r="F53" i="1"/>
  <c r="G53" i="1" s="1"/>
  <c r="F40" i="1"/>
  <c r="G40" i="1" s="1"/>
  <c r="F71" i="1"/>
  <c r="G71" i="1" s="1"/>
  <c r="F57" i="1"/>
  <c r="G57" i="1" s="1"/>
  <c r="F41" i="1"/>
  <c r="G41" i="1" s="1"/>
  <c r="F80" i="1"/>
  <c r="G80" i="1" s="1"/>
  <c r="F70" i="1"/>
  <c r="G70" i="1" s="1"/>
  <c r="F43" i="1"/>
  <c r="G43" i="1" s="1"/>
  <c r="F20" i="1"/>
  <c r="G20" i="1" s="1"/>
  <c r="F47" i="1"/>
  <c r="G47" i="1" s="1"/>
  <c r="F38" i="1"/>
  <c r="G38" i="1" s="1"/>
  <c r="F22" i="1"/>
  <c r="G22" i="1" s="1"/>
  <c r="F9" i="1"/>
  <c r="G9" i="1" s="1"/>
  <c r="F65" i="1"/>
  <c r="G65" i="1" s="1"/>
  <c r="F29" i="1"/>
  <c r="G29" i="1" s="1"/>
  <c r="F19" i="1"/>
  <c r="G19" i="1" s="1"/>
  <c r="F10" i="1"/>
  <c r="G10" i="1" s="1"/>
  <c r="F69" i="1"/>
  <c r="G69" i="1" s="1"/>
  <c r="F51" i="1"/>
  <c r="G51" i="1" s="1"/>
  <c r="F24" i="1"/>
  <c r="G24" i="1" s="1"/>
  <c r="F55" i="1"/>
  <c r="G55" i="1" s="1"/>
  <c r="F39" i="1"/>
  <c r="G39" i="1" s="1"/>
  <c r="F77" i="1"/>
  <c r="G77" i="1" s="1"/>
  <c r="F64" i="1"/>
  <c r="G64" i="1" s="1"/>
  <c r="F54" i="1"/>
  <c r="G54" i="1" s="1"/>
  <c r="F7" i="1"/>
  <c r="G7" i="1" s="1"/>
  <c r="F4" i="1"/>
  <c r="G4" i="1" s="1"/>
  <c r="F3" i="1"/>
  <c r="G3" i="1" s="1"/>
  <c r="F6" i="1"/>
  <c r="G6" i="1" s="1"/>
  <c r="F5" i="1"/>
  <c r="G5" i="1" s="1"/>
</calcChain>
</file>

<file path=xl/sharedStrings.xml><?xml version="1.0" encoding="utf-8"?>
<sst xmlns="http://schemas.openxmlformats.org/spreadsheetml/2006/main" count="558" uniqueCount="537">
  <si>
    <t>Raw Data</t>
  </si>
  <si>
    <t>VDC</t>
  </si>
  <si>
    <t>Time</t>
  </si>
  <si>
    <t>Voltage</t>
  </si>
  <si>
    <t>21:52:53.119 -&gt; Reading: #1 -&gt; Voltage (Vdc): 14.38</t>
  </si>
  <si>
    <t>21:53:54.127 -&gt; Reading: #2 -&gt; Voltage (Vdc): 13.43</t>
  </si>
  <si>
    <t>21:54:55.121 -&gt; Reading: #3 -&gt; Voltage (Vdc): 13.24</t>
  </si>
  <si>
    <t>21:55:56.155 -&gt; Reading: #4 -&gt; Voltage (Vdc): 13.20</t>
  </si>
  <si>
    <t>21:56:57.133 -&gt; Reading: #5 -&gt; Voltage (Vdc): 13.18</t>
  </si>
  <si>
    <t>21:57:58.137 -&gt; Reading: #6 -&gt; Voltage (Vdc): 13.07</t>
  </si>
  <si>
    <t>21:58:59.115 -&gt; Reading: #7 -&gt; Voltage (Vdc): 13.07</t>
  </si>
  <si>
    <t>22:00:00.151 -&gt; Reading: #8 -&gt; Voltage (Vdc): 12.94</t>
  </si>
  <si>
    <t>22:10:01.152 -&gt; Reading: #9 -&gt; Voltage (Vdc): 12.99</t>
  </si>
  <si>
    <t>22:20:02.164 -&gt; Reading: #10 -&gt; Voltage (Vdc): 12.93</t>
  </si>
  <si>
    <t>22:30:03.219 -&gt; Reading: #11 -&gt; Voltage (Vdc): 12.96</t>
  </si>
  <si>
    <t>22:40:04.205 -&gt; Reading: #12 -&gt; Voltage (Vdc): 12.98</t>
  </si>
  <si>
    <t>22:50:05.255 -&gt; Reading: #13 -&gt; Voltage (Vdc): 12.91</t>
  </si>
  <si>
    <t>23:00:06.270 -&gt; Reading: #14 -&gt; Voltage (Vdc): 12.99</t>
  </si>
  <si>
    <t>23:10:07.285 -&gt; Reading: #15 -&gt; Voltage (Vdc): 12.98</t>
  </si>
  <si>
    <t>23:20:08.286 -&gt; Reading: #16 -&gt; Voltage (Vdc): 12.96</t>
  </si>
  <si>
    <t>23:30:09.316 -&gt; Reading: #17 -&gt; Voltage (Vdc): 12.93</t>
  </si>
  <si>
    <t>23:40:10.339 -&gt; Reading: #18 -&gt; Voltage (Vdc): 12.96</t>
  </si>
  <si>
    <t>23:50:11.341 -&gt; Reading: #19 -&gt; Voltage (Vdc): 12.93</t>
  </si>
  <si>
    <t>00:00:12.395 -&gt; Reading: #20 -&gt; Voltage (Vdc): 12.93</t>
  </si>
  <si>
    <t>00:10:13.394 -&gt; Reading: #21 -&gt; Voltage (Vdc): 12.91</t>
  </si>
  <si>
    <t>00:20:14.408 -&gt; Reading: #22 -&gt; Voltage (Vdc): 12.94</t>
  </si>
  <si>
    <t>00:30:15.437 -&gt; Reading: #23 -&gt; Voltage (Vdc): 12.91</t>
  </si>
  <si>
    <t>00:40:16.437 -&gt; Reading: #24 -&gt; Voltage (Vdc): 13.02</t>
  </si>
  <si>
    <t>00:41:17.439 -&gt; Reading: #25 -&gt; Voltage (Vdc): 12.99</t>
  </si>
  <si>
    <t>00:51:18.454 -&gt; Reading: #26 -&gt; Voltage (Vdc): 13.02</t>
  </si>
  <si>
    <t>00:52:19.495 -&gt; Reading: #27 -&gt; Voltage (Vdc): 12.96</t>
  </si>
  <si>
    <t>01:02:20.525 -&gt; Reading: #28 -&gt; Voltage (Vdc): 12.98</t>
  </si>
  <si>
    <t>01:12:21.524 -&gt; Reading: #29 -&gt; Voltage (Vdc): 12.96</t>
  </si>
  <si>
    <t>01:22:22.529 -&gt; Reading: #30 -&gt; Voltage (Vdc): 12.93</t>
  </si>
  <si>
    <t>01:32:23.585 -&gt; Reading: #31 -&gt; Voltage (Vdc): 12.93</t>
  </si>
  <si>
    <t>01:42:24.583 -&gt; Reading: #32 -&gt; Voltage (Vdc): 12.96</t>
  </si>
  <si>
    <t>01:52:25.603 -&gt; Reading: #33 -&gt; Voltage (Vdc): 12.93</t>
  </si>
  <si>
    <t>02:02:26.649 -&gt; Reading: #34 -&gt; Voltage (Vdc): 12.96</t>
  </si>
  <si>
    <t>02:12:27.665 -&gt; Reading: #35 -&gt; Voltage (Vdc): 12.96</t>
  </si>
  <si>
    <t>02:22:28.681 -&gt; Reading: #36 -&gt; Voltage (Vdc): 12.94</t>
  </si>
  <si>
    <t>02:32:29.691 -&gt; Reading: #37 -&gt; Voltage (Vdc): 12.91</t>
  </si>
  <si>
    <t>02:42:30.696 -&gt; Reading: #38 -&gt; Voltage (Vdc): 12.93</t>
  </si>
  <si>
    <t>02:52:31.726 -&gt; Reading: #39 -&gt; Voltage (Vdc): 12.88</t>
  </si>
  <si>
    <t>03:02:32.750 -&gt; Reading: #40 -&gt; Voltage (Vdc): 12.91</t>
  </si>
  <si>
    <t>03:12:33.755 -&gt; Reading: #41 -&gt; Voltage (Vdc): 12.86</t>
  </si>
  <si>
    <t>03:22:34.783 -&gt; Reading: #42 -&gt; Voltage (Vdc): 12.88</t>
  </si>
  <si>
    <t>03:32:35.821 -&gt; Reading: #43 -&gt; Voltage (Vdc): 12.90</t>
  </si>
  <si>
    <t>03:42:36.821 -&gt; Reading: #44 -&gt; Voltage (Vdc): 12.85</t>
  </si>
  <si>
    <t>03:52:37.878 -&gt; Reading: #45 -&gt; Voltage (Vdc): 12.85</t>
  </si>
  <si>
    <t>04:02:38.855 -&gt; Reading: #46 -&gt; Voltage (Vdc): 12.85</t>
  </si>
  <si>
    <t>04:12:39.897 -&gt; Reading: #47 -&gt; Voltage (Vdc): 12.80</t>
  </si>
  <si>
    <t>04:22:40.909 -&gt; Reading: #48 -&gt; Voltage (Vdc): 12.77</t>
  </si>
  <si>
    <t>04:32:41.917 -&gt; Reading: #49 -&gt; Voltage (Vdc): 12.82</t>
  </si>
  <si>
    <t>04:42:42.943 -&gt; Reading: #50 -&gt; Voltage (Vdc): 12.74</t>
  </si>
  <si>
    <t>04:52:43.957 -&gt; Reading: #51 -&gt; Voltage (Vdc): 12.75</t>
  </si>
  <si>
    <t>05:02:44.977 -&gt; Reading: #52 -&gt; Voltage (Vdc): 12.69</t>
  </si>
  <si>
    <t>05:12:46.038 -&gt; Reading: #53 -&gt; Voltage (Vdc): 12.69</t>
  </si>
  <si>
    <t>05:22:47.049 -&gt; Reading: #54 -&gt; Voltage (Vdc): 12.64</t>
  </si>
  <si>
    <t>05:32:48.072 -&gt; Reading: #55 -&gt; Voltage (Vdc): 12.56</t>
  </si>
  <si>
    <t>05:42:49.084 -&gt; Reading: #56 -&gt; Voltage (Vdc): 12.58</t>
  </si>
  <si>
    <t>05:52:50.100 -&gt; Reading: #57 -&gt; Voltage (Vdc): 12.55</t>
  </si>
  <si>
    <t>06:02:51.117 -&gt; Reading: #58 -&gt; Voltage (Vdc): 12.49</t>
  </si>
  <si>
    <t>06:12:52.115 -&gt; Reading: #59 -&gt; Voltage (Vdc): 12.42</t>
  </si>
  <si>
    <t>06:22:53.180 -&gt; Reading: #60 -&gt; Voltage (Vdc): 12.34</t>
  </si>
  <si>
    <t>06:32:54.163 -&gt; Reading: #61 -&gt; Voltage (Vdc): 12.20</t>
  </si>
  <si>
    <t>06:42:55.176 -&gt; Reading: #62 -&gt; Voltage (Vdc): 11.85</t>
  </si>
  <si>
    <t>06:43:56.219 -&gt; Reading: #63 -&gt; Voltage (Vdc): 11.81</t>
  </si>
  <si>
    <t>06:44:57.195 -&gt; Reading: #64 -&gt; Voltage (Vdc): 11.74</t>
  </si>
  <si>
    <t>06:45:58.231 -&gt; Reading: #65 -&gt; Voltage (Vdc): 11.73</t>
  </si>
  <si>
    <t>06:46:59.238 -&gt; Reading: #66 -&gt; Voltage (Vdc): 11.62</t>
  </si>
  <si>
    <t>06:48:00.194 -&gt; Reading: #67 -&gt; Voltage (Vdc): 11.60</t>
  </si>
  <si>
    <t>06:49:01.217 -&gt; Reading: #68 -&gt; Voltage (Vdc): 11.55</t>
  </si>
  <si>
    <t>06:50:02.215 -&gt; Reading: #69 -&gt; Voltage (Vdc): 11.49</t>
  </si>
  <si>
    <t>06:51:03.234 -&gt; Reading: #70 -&gt; Voltage (Vdc): 11.41</t>
  </si>
  <si>
    <t>06:52:04.239 -&gt; Reading: #71 -&gt; Voltage (Vdc): 11.32</t>
  </si>
  <si>
    <t>06:53:05.247 -&gt; Reading: #72 -&gt; Voltage (Vdc): 11.27</t>
  </si>
  <si>
    <t>06:54:06.254 -&gt; Reading: #73 -&gt; Voltage (Vdc): 11.18</t>
  </si>
  <si>
    <t>06:55:07.256 -&gt; Reading: #74 -&gt; Voltage (Vdc): 11.07</t>
  </si>
  <si>
    <t>06:56:08.225 -&gt; Reading: #75 -&gt; Voltage (Vdc): 10.94</t>
  </si>
  <si>
    <t>06:57:09.219 -&gt; Reading: #76 -&gt; Voltage (Vdc): 10.84</t>
  </si>
  <si>
    <t>06:58:10.222 -&gt; Reading: #77 -&gt; Voltage (Vdc): 10.64</t>
  </si>
  <si>
    <t>06:59:11.250 -&gt; Reading: #78 -&gt; Voltage (Vdc): 10.36</t>
  </si>
  <si>
    <t>07:00:12.232 -&gt; Reading: #79 -&gt; Voltage (Vdc): 10.02</t>
  </si>
  <si>
    <t>07:01:13.274 -&gt; Reading: #80 -&gt; Voltage (Vdc): 0.00</t>
  </si>
  <si>
    <t>Time Delta (Days)</t>
  </si>
  <si>
    <t>1st space</t>
  </si>
  <si>
    <t>1st digts</t>
  </si>
  <si>
    <t>Time Delta (Hours)</t>
  </si>
  <si>
    <t>Continuous 1A Resistve Load</t>
  </si>
  <si>
    <t>11:19:28.513 -&gt; Reading: #1 -&gt; Voltage (Vdc): 13.18</t>
  </si>
  <si>
    <t>11:20:29.509 -&gt; Reading: #2 -&gt; Voltage (Vdc): 13.20</t>
  </si>
  <si>
    <t>11:21:30.538 -&gt; Reading: #3 -&gt; Voltage (Vdc): 13.05</t>
  </si>
  <si>
    <t>11:22:31.518 -&gt; Reading: #4 -&gt; Voltage (Vdc): 12.99</t>
  </si>
  <si>
    <t>11:32:32.547 -&gt; Reading: #5 -&gt; Voltage (Vdc): 12.88</t>
  </si>
  <si>
    <t>11:42:33.560 -&gt; Reading: #6 -&gt; Voltage (Vdc): 12.85</t>
  </si>
  <si>
    <t>11:52:34.577 -&gt; Reading: #7 -&gt; Voltage (Vdc): 12.79</t>
  </si>
  <si>
    <t>12:02:35.620 -&gt; Reading: #8 -&gt; Voltage (Vdc): 12.80</t>
  </si>
  <si>
    <t>12:12:36.632 -&gt; Reading: #9 -&gt; Voltage (Vdc): 12.75</t>
  </si>
  <si>
    <t>12:22:37.633 -&gt; Reading: #10 -&gt; Voltage (Vdc): 12.77</t>
  </si>
  <si>
    <t>12:32:38.685 -&gt; Reading: #11 -&gt; Voltage (Vdc): 12.79</t>
  </si>
  <si>
    <t>12:42:39.709 -&gt; Reading: #12 -&gt; Voltage (Vdc): 12.72</t>
  </si>
  <si>
    <t>12:52:40.726 -&gt; Reading: #13 -&gt; Voltage (Vdc): 12.75</t>
  </si>
  <si>
    <t>13:02:41.723 -&gt; Reading: #14 -&gt; Voltage (Vdc): 12.71</t>
  </si>
  <si>
    <t>13:12:42.725 -&gt; Reading: #15 -&gt; Voltage (Vdc): 12.74</t>
  </si>
  <si>
    <t>13:22:43.749 -&gt; Reading: #16 -&gt; Voltage (Vdc): 12.52</t>
  </si>
  <si>
    <t>13:32:44.781 -&gt; Reading: #17 -&gt; Voltage (Vdc): 12.50</t>
  </si>
  <si>
    <t>13:42:45.799 -&gt; Reading: #18 -&gt; Voltage (Vdc): 12.52</t>
  </si>
  <si>
    <t>13:51:41.140 -&gt; Reading: #1 -&gt; Voltage (Vdc): 12.55</t>
  </si>
  <si>
    <t>14:01:42.788 -&gt; Reading: #2 -&gt; Voltage (Vdc): 12.55</t>
  </si>
  <si>
    <t>14:11:44.388 -&gt; Reading: #3 -&gt; Voltage (Vdc): 12.63</t>
  </si>
  <si>
    <t>14:21:46.009 -&gt; Reading: #4 -&gt; Voltage (Vdc): 12.56</t>
  </si>
  <si>
    <t>14:31:47.659 -&gt; Reading: #5 -&gt; Voltage (Vdc): 12.56</t>
  </si>
  <si>
    <t>14:41:49.279 -&gt; Reading: #6 -&gt; Voltage (Vdc): 12.52</t>
  </si>
  <si>
    <t>14:51:50.929 -&gt; Reading: #7 -&gt; Voltage (Vdc): 12.53</t>
  </si>
  <si>
    <t>15:01:52.526 -&gt; Reading: #8 -&gt; Voltage (Vdc): 12.53</t>
  </si>
  <si>
    <t>15:11:54.154 -&gt; Reading: #9 -&gt; Voltage (Vdc): 12.49</t>
  </si>
  <si>
    <t>15:21:55.819 -&gt; Reading: #10 -&gt; Voltage (Vdc): 12.44</t>
  </si>
  <si>
    <t>15:31:57.447 -&gt; Reading: #11 -&gt; Voltage (Vdc): 12.47</t>
  </si>
  <si>
    <t>15:41:59.056 -&gt; Reading: #12 -&gt; Voltage (Vdc): 12.42</t>
  </si>
  <si>
    <t>15:52:00.716 -&gt; Reading: #13 -&gt; Voltage (Vdc): 12.39</t>
  </si>
  <si>
    <t>16:02:02.332 -&gt; Reading: #14 -&gt; Voltage (Vdc): 12.41</t>
  </si>
  <si>
    <t>16:12:03.965 -&gt; Reading: #15 -&gt; Voltage (Vdc): 12.33</t>
  </si>
  <si>
    <t>16:22:05.600 -&gt; Reading: #16 -&gt; Voltage (Vdc): 12.30</t>
  </si>
  <si>
    <t>16:32:07.248 -&gt; Reading: #17 -&gt; Voltage (Vdc): 12.22</t>
  </si>
  <si>
    <t>16:42:08.857 -&gt; Reading: #18 -&gt; Voltage (Vdc): 12.20</t>
  </si>
  <si>
    <t>16:52:10.475 -&gt; Reading: #19 -&gt; Voltage (Vdc): 12.14</t>
  </si>
  <si>
    <t>17:02:12.099 -&gt; Reading: #20 -&gt; Voltage (Vdc): 12.00</t>
  </si>
  <si>
    <t>17:03:13.179 -&gt; Reading: #21 -&gt; Voltage (Vdc): 11.97</t>
  </si>
  <si>
    <t>17:04:14.249 -&gt; Reading: #22 -&gt; Voltage (Vdc): 11.93</t>
  </si>
  <si>
    <t>17:05:15.293 -&gt; Reading: #23 -&gt; Voltage (Vdc): 11.92</t>
  </si>
  <si>
    <t>17:06:16.376 -&gt; Reading: #24 -&gt; Voltage (Vdc): 11.92</t>
  </si>
  <si>
    <t>17:07:17.427 -&gt; Reading: #25 -&gt; Voltage (Vdc): 11.90</t>
  </si>
  <si>
    <t>17:08:18.519 -&gt; Reading: #26 -&gt; Voltage (Vdc): 11.85</t>
  </si>
  <si>
    <t>17:09:19.563 -&gt; Reading: #27 -&gt; Voltage (Vdc): 11.87</t>
  </si>
  <si>
    <t>17:10:20.629 -&gt; Reading: #28 -&gt; Voltage (Vdc): 11.79</t>
  </si>
  <si>
    <t>17:11:21.698 -&gt; Reading: #29 -&gt; Voltage (Vdc): 11.81</t>
  </si>
  <si>
    <t>17:12:22.780 -&gt; Reading: #30 -&gt; Voltage (Vdc): 11.73</t>
  </si>
  <si>
    <t>17:13:23.812 -&gt; Reading: #31 -&gt; Voltage (Vdc): 11.71</t>
  </si>
  <si>
    <t>17:14:24.866 -&gt; Reading: #32 -&gt; Voltage (Vdc): 11.68</t>
  </si>
  <si>
    <t>17:15:25.972 -&gt; Reading: #33 -&gt; Voltage (Vdc): 11.62</t>
  </si>
  <si>
    <t>17:16:27.000 -&gt; Reading: #34 -&gt; Voltage (Vdc): 11.59</t>
  </si>
  <si>
    <t>17:17:28.091 -&gt; Reading: #35 -&gt; Voltage (Vdc): 11.59</t>
  </si>
  <si>
    <t>17:18:29.141 -&gt; Reading: #36 -&gt; Voltage (Vdc): 11.49</t>
  </si>
  <si>
    <t>17:19:30.184 -&gt; Reading: #37 -&gt; Voltage (Vdc): 11.43</t>
  </si>
  <si>
    <t>17:20:31.275 -&gt; Reading: #38 -&gt; Voltage (Vdc): 11.35</t>
  </si>
  <si>
    <t>17:21:32.312 -&gt; Reading: #39 -&gt; Voltage (Vdc): 11.24</t>
  </si>
  <si>
    <t>17:22:33.404 -&gt; Reading: #40 -&gt; Voltage (Vdc): 11.10</t>
  </si>
  <si>
    <t>17:23:34.445 -&gt; Reading: #41 -&gt; Voltage (Vdc): 10.92</t>
  </si>
  <si>
    <t>DeRosa</t>
  </si>
  <si>
    <t>Skrabel</t>
  </si>
  <si>
    <t>bought 01/2019</t>
  </si>
  <si>
    <t>Amps</t>
  </si>
  <si>
    <t>22:29:02.096 -&gt; Reading #1 -&gt; Voltage (Vdc): 14.51</t>
  </si>
  <si>
    <t>22:30:02.522 -&gt; Reading #2 -&gt; Voltage (Vdc): 14.51</t>
  </si>
  <si>
    <t>22:31:02.948 -&gt; Reading #3 -&gt; Voltage (Vdc): 14.44</t>
  </si>
  <si>
    <t>22:32:03.408 -&gt; Reading #4 -&gt; Voltage (Vdc): 13.76</t>
  </si>
  <si>
    <t>22:33:03.844 -&gt; Reading #5 -&gt; Voltage (Vdc): 13.58</t>
  </si>
  <si>
    <t>22:34:04.320 -&gt; Reading #6 -&gt; Voltage (Vdc): 13.42</t>
  </si>
  <si>
    <t>22:35:04.730 -&gt; Reading #7 -&gt; Voltage (Vdc): 13.42</t>
  </si>
  <si>
    <t>22:36:05.199 -&gt; Reading #8 -&gt; Voltage (Vdc): 13.37</t>
  </si>
  <si>
    <t>22:37:05.648 -&gt; Reading #9 -&gt; Voltage (Vdc): 13.35</t>
  </si>
  <si>
    <t>22:38:06.086 -&gt; Reading #10 -&gt; Voltage (Vdc): 13.35</t>
  </si>
  <si>
    <t>22:39:06.521 -&gt; Reading #11 -&gt; Voltage (Vdc): 13.28</t>
  </si>
  <si>
    <t>22:40:06.984 -&gt; Reading #12 -&gt; Voltage (Vdc): 13.32</t>
  </si>
  <si>
    <t>22:41:07.413 -&gt; Reading #13 -&gt; Voltage (Vdc): 13.29</t>
  </si>
  <si>
    <t>22:42:07.879 -&gt; Reading #14 -&gt; Voltage (Vdc): 13.26</t>
  </si>
  <si>
    <t>22:43:08.310 -&gt; Reading #15 -&gt; Voltage (Vdc): 13.28</t>
  </si>
  <si>
    <t>22:44:08.761 -&gt; Reading #16 -&gt; Voltage (Vdc): 13.26</t>
  </si>
  <si>
    <t>22:45:09.223 -&gt; Reading #17 -&gt; Voltage (Vdc): 13.28</t>
  </si>
  <si>
    <t>22:46:09.648 -&gt; Reading #18 -&gt; Voltage (Vdc): 13.28</t>
  </si>
  <si>
    <t>22:47:10.109 -&gt; Reading #19 -&gt; Voltage (Vdc): 13.28</t>
  </si>
  <si>
    <t>22:48:10.535 -&gt; Reading #20 -&gt; Voltage (Vdc): 13.29</t>
  </si>
  <si>
    <t>22:49:11.005 -&gt; Reading #21 -&gt; Voltage (Vdc): 13.29</t>
  </si>
  <si>
    <t>22:50:11.473 -&gt; Reading #22 -&gt; Voltage (Vdc): 13.31</t>
  </si>
  <si>
    <t>22:51:11.884 -&gt; Reading #23 -&gt; Voltage (Vdc): 13.31</t>
  </si>
  <si>
    <t>22:52:12.350 -&gt; Reading #24 -&gt; Voltage (Vdc): 13.24</t>
  </si>
  <si>
    <t>22:53:12.777 -&gt; Reading #25 -&gt; Voltage (Vdc): 13.28</t>
  </si>
  <si>
    <t>22:54:13.234 -&gt; Reading #26 -&gt; Voltage (Vdc): 13.24</t>
  </si>
  <si>
    <t>22:55:13.668 -&gt; Reading #27 -&gt; Voltage (Vdc): 13.24</t>
  </si>
  <si>
    <t>22:56:14.115 -&gt; Reading #28 -&gt; Voltage (Vdc): 13.29</t>
  </si>
  <si>
    <t>22:57:14.559 -&gt; Reading #29 -&gt; Voltage (Vdc): 13.31</t>
  </si>
  <si>
    <t>22:58:15.053 -&gt; Reading #30 -&gt; Voltage (Vdc): 13.29</t>
  </si>
  <si>
    <t>22:59:15.451 -&gt; Reading #31 -&gt; Voltage (Vdc): 13.29</t>
  </si>
  <si>
    <t>23:00:15.911 -&gt; Reading #32 -&gt; Voltage (Vdc): 13.29</t>
  </si>
  <si>
    <t>23:01:16.391 -&gt; Reading #33 -&gt; Voltage (Vdc): 13.24</t>
  </si>
  <si>
    <t>23:02:16.824 -&gt; Reading #34 -&gt; Voltage (Vdc): 13.28</t>
  </si>
  <si>
    <t>23:03:17.264 -&gt; Reading #35 -&gt; Voltage (Vdc): 13.29</t>
  </si>
  <si>
    <t>23:04:17.695 -&gt; Reading #36 -&gt; Voltage (Vdc): 13.29</t>
  </si>
  <si>
    <t>23:05:18.142 -&gt; Reading #37 -&gt; Voltage (Vdc): 13.24</t>
  </si>
  <si>
    <t>23:06:18.585 -&gt; Reading #38 -&gt; Voltage (Vdc): 13.29</t>
  </si>
  <si>
    <t>23:07:19.069 -&gt; Reading #39 -&gt; Voltage (Vdc): 13.26</t>
  </si>
  <si>
    <t>23:08:19.496 -&gt; Reading #40 -&gt; Voltage (Vdc): 13.23</t>
  </si>
  <si>
    <t>23:09:19.964 -&gt; Reading #41 -&gt; Voltage (Vdc): 13.24</t>
  </si>
  <si>
    <t>23:10:20.383 -&gt; Reading #42 -&gt; Voltage (Vdc): 13.28</t>
  </si>
  <si>
    <t>23:11:20.850 -&gt; Reading #43 -&gt; Voltage (Vdc): 13.28</t>
  </si>
  <si>
    <t>23:12:21.294 -&gt; Reading #44 -&gt; Voltage (Vdc): 13.24</t>
  </si>
  <si>
    <t>23:13:21.738 -&gt; Reading #45 -&gt; Voltage (Vdc): 13.23</t>
  </si>
  <si>
    <t>23:14:22.196 -&gt; Reading #46 -&gt; Voltage (Vdc): 13.28</t>
  </si>
  <si>
    <t>23:15:22.657 -&gt; Reading #47 -&gt; Voltage (Vdc): 13.29</t>
  </si>
  <si>
    <t>23:16:23.087 -&gt; Reading #48 -&gt; Voltage (Vdc): 13.29</t>
  </si>
  <si>
    <t>23:17:23.534 -&gt; Reading #49 -&gt; Voltage (Vdc): 13.26</t>
  </si>
  <si>
    <t>23:18:23.969 -&gt; Reading #50 -&gt; Voltage (Vdc): 13.29</t>
  </si>
  <si>
    <t>23:19:24.417 -&gt; Reading #51 -&gt; Voltage (Vdc): 13.29</t>
  </si>
  <si>
    <t>23:20:24.858 -&gt; Reading #52 -&gt; Voltage (Vdc): 13.26</t>
  </si>
  <si>
    <t>23:21:25.302 -&gt; Reading #53 -&gt; Voltage (Vdc): 13.24</t>
  </si>
  <si>
    <t>23:22:25.776 -&gt; Reading #54 -&gt; Voltage (Vdc): 13.24</t>
  </si>
  <si>
    <t>23:23:26.222 -&gt; Reading #55 -&gt; Voltage (Vdc): 13.24</t>
  </si>
  <si>
    <t>23:24:26.670 -&gt; Reading #56 -&gt; Voltage (Vdc): 13.28</t>
  </si>
  <si>
    <t>23:25:27.115 -&gt; Reading #57 -&gt; Voltage (Vdc): 13.23</t>
  </si>
  <si>
    <t>23:26:27.551 -&gt; Reading #58 -&gt; Voltage (Vdc): 13.24</t>
  </si>
  <si>
    <t>23:27:27.984 -&gt; Reading #59 -&gt; Voltage (Vdc): 13.29</t>
  </si>
  <si>
    <t>23:28:28.432 -&gt; Reading #60 -&gt; Voltage (Vdc): 13.26</t>
  </si>
  <si>
    <t>23:29:28.902 -&gt; Reading #61 -&gt; Voltage (Vdc): 13.24</t>
  </si>
  <si>
    <t>23:30:29.355 -&gt; Reading #62 -&gt; Voltage (Vdc): 13.28</t>
  </si>
  <si>
    <t>23:31:29.809 -&gt; Reading #63 -&gt; Voltage (Vdc): 13.23</t>
  </si>
  <si>
    <t>23:32:30.240 -&gt; Reading #64 -&gt; Voltage (Vdc): 13.29</t>
  </si>
  <si>
    <t>23:33:30.689 -&gt; Reading #65 -&gt; Voltage (Vdc): 13.29</t>
  </si>
  <si>
    <t>23:34:31.123 -&gt; Reading #66 -&gt; Voltage (Vdc): 13.24</t>
  </si>
  <si>
    <t>23:35:31.591 -&gt; Reading #67 -&gt; Voltage (Vdc): 13.24</t>
  </si>
  <si>
    <t>23:36:32.039 -&gt; Reading #68 -&gt; Voltage (Vdc): 13.28</t>
  </si>
  <si>
    <t>23:37:32.480 -&gt; Reading #69 -&gt; Voltage (Vdc): 13.23</t>
  </si>
  <si>
    <t>23:38:32.917 -&gt; Reading #70 -&gt; Voltage (Vdc): 13.28</t>
  </si>
  <si>
    <t>23:39:33.350 -&gt; Reading #71 -&gt; Voltage (Vdc): 13.24</t>
  </si>
  <si>
    <t>23:40:33.833 -&gt; Reading #72 -&gt; Voltage (Vdc): 13.28</t>
  </si>
  <si>
    <t>23:41:34.252 -&gt; Reading #73 -&gt; Voltage (Vdc): 13.23</t>
  </si>
  <si>
    <t>23:42:34.703 -&gt; Reading #74 -&gt; Voltage (Vdc): 13.23</t>
  </si>
  <si>
    <t>23:43:35.142 -&gt; Reading #75 -&gt; Voltage (Vdc): 13.28</t>
  </si>
  <si>
    <t>23:44:35.604 -&gt; Reading #76 -&gt; Voltage (Vdc): 13.26</t>
  </si>
  <si>
    <t>23:45:36.034 -&gt; Reading #77 -&gt; Voltage (Vdc): 13.24</t>
  </si>
  <si>
    <t>23:46:36.517 -&gt; Reading #78 -&gt; Voltage (Vdc): 13.28</t>
  </si>
  <si>
    <t>23:47:36.971 -&gt; Reading #79 -&gt; Voltage (Vdc): 13.29</t>
  </si>
  <si>
    <t>23:48:37.400 -&gt; Reading #80 -&gt; Voltage (Vdc): 13.28</t>
  </si>
  <si>
    <t>23:49:37.858 -&gt; Reading #81 -&gt; Voltage (Vdc): 13.24</t>
  </si>
  <si>
    <t>23:50:38.273 -&gt; Reading #82 -&gt; Voltage (Vdc): 13.29</t>
  </si>
  <si>
    <t>23:51:38.726 -&gt; Reading #83 -&gt; Voltage (Vdc): 13.24</t>
  </si>
  <si>
    <t>23:52:39.184 -&gt; Reading #84 -&gt; Voltage (Vdc): 13.28</t>
  </si>
  <si>
    <t>23:53:39.635 -&gt; Reading #85 -&gt; Voltage (Vdc): 13.23</t>
  </si>
  <si>
    <t>23:54:40.093 -&gt; Reading #86 -&gt; Voltage (Vdc): 13.24</t>
  </si>
  <si>
    <t>23:55:40.527 -&gt; Reading #87 -&gt; Voltage (Vdc): 13.23</t>
  </si>
  <si>
    <t>23:56:40.971 -&gt; Reading #88 -&gt; Voltage (Vdc): 13.29</t>
  </si>
  <si>
    <t>23:57:41.417 -&gt; Reading #89 -&gt; Voltage (Vdc): 13.23</t>
  </si>
  <si>
    <t>23:58:41.849 -&gt; Reading #90 -&gt; Voltage (Vdc): 13.24</t>
  </si>
  <si>
    <t>23:59:42.308 -&gt; Reading #91 -&gt; Voltage (Vdc): 13.24</t>
  </si>
  <si>
    <t>00:00:42.746 -&gt; Reading #92 -&gt; Voltage (Vdc): 13.24</t>
  </si>
  <si>
    <t>00:01:43.213 -&gt; Reading #93 -&gt; Voltage (Vdc): 13.26</t>
  </si>
  <si>
    <t>00:02:43.637 -&gt; Reading #94 -&gt; Voltage (Vdc): 13.26</t>
  </si>
  <si>
    <t>00:03:44.093 -&gt; Reading #95 -&gt; Voltage (Vdc): 13.28</t>
  </si>
  <si>
    <t>00:04:44.536 -&gt; Reading #96 -&gt; Voltage (Vdc): 13.26</t>
  </si>
  <si>
    <t>00:05:44.990 -&gt; Reading #97 -&gt; Voltage (Vdc): 13.23</t>
  </si>
  <si>
    <t>00:06:45.450 -&gt; Reading #98 -&gt; Voltage (Vdc): 13.26</t>
  </si>
  <si>
    <t>00:07:45.903 -&gt; Reading #99 -&gt; Voltage (Vdc): 13.26</t>
  </si>
  <si>
    <t>00:08:46.355 -&gt; Reading #100 -&gt; Voltage (Vdc): 13.23</t>
  </si>
  <si>
    <t>00:09:46.796 -&gt; Reading #101 -&gt; Voltage (Vdc): 13.28</t>
  </si>
  <si>
    <t>00:10:47.224 -&gt; Reading #102 -&gt; Voltage (Vdc): 13.28</t>
  </si>
  <si>
    <t>00:11:47.669 -&gt; Reading #103 -&gt; Voltage (Vdc): 13.23</t>
  </si>
  <si>
    <t>00:12:48.145 -&gt; Reading #104 -&gt; Voltage (Vdc): 13.23</t>
  </si>
  <si>
    <t>00:13:48.573 -&gt; Reading #105 -&gt; Voltage (Vdc): 13.26</t>
  </si>
  <si>
    <t>00:14:49.022 -&gt; Reading #106 -&gt; Voltage (Vdc): 13.21</t>
  </si>
  <si>
    <t>00:15:49.479 -&gt; Reading #107 -&gt; Voltage (Vdc): 13.23</t>
  </si>
  <si>
    <t>00:16:49.921 -&gt; Reading #108 -&gt; Voltage (Vdc): 13.24</t>
  </si>
  <si>
    <t>00:17:50.387 -&gt; Reading #109 -&gt; Voltage (Vdc): 13.23</t>
  </si>
  <si>
    <t>00:18:50.807 -&gt; Reading #110 -&gt; Voltage (Vdc): 13.23</t>
  </si>
  <si>
    <t>00:19:51.271 -&gt; Reading #111 -&gt; Voltage (Vdc): 13.24</t>
  </si>
  <si>
    <t>00:20:51.720 -&gt; Reading #112 -&gt; Voltage (Vdc): 13.24</t>
  </si>
  <si>
    <t>00:21:52.168 -&gt; Reading #113 -&gt; Voltage (Vdc): 13.26</t>
  </si>
  <si>
    <t>00:22:52.617 -&gt; Reading #114 -&gt; Voltage (Vdc): 13.24</t>
  </si>
  <si>
    <t>00:23:53.063 -&gt; Reading #115 -&gt; Voltage (Vdc): 13.26</t>
  </si>
  <si>
    <t>00:24:53.528 -&gt; Reading #116 -&gt; Voltage (Vdc): 13.26</t>
  </si>
  <si>
    <t>00:25:53.940 -&gt; Reading #117 -&gt; Voltage (Vdc): 13.26</t>
  </si>
  <si>
    <t>00:26:54.416 -&gt; Reading #118 -&gt; Voltage (Vdc): 13.21</t>
  </si>
  <si>
    <t>00:27:54.862 -&gt; Reading #119 -&gt; Voltage (Vdc): 13.20</t>
  </si>
  <si>
    <t>00:28:55.286 -&gt; Reading #120 -&gt; Voltage (Vdc): 13.24</t>
  </si>
  <si>
    <t>00:29:55.751 -&gt; Reading #121 -&gt; Voltage (Vdc): 13.26</t>
  </si>
  <si>
    <t>00:30:56.209 -&gt; Reading #122 -&gt; Voltage (Vdc): 13.26</t>
  </si>
  <si>
    <t>00:31:56.636 -&gt; Reading #123 -&gt; Voltage (Vdc): 13.21</t>
  </si>
  <si>
    <t>00:32:57.095 -&gt; Reading #124 -&gt; Voltage (Vdc): 13.21</t>
  </si>
  <si>
    <t>00:33:57.527 -&gt; Reading #125 -&gt; Voltage (Vdc): 13.26</t>
  </si>
  <si>
    <t>00:34:57.970 -&gt; Reading #126 -&gt; Voltage (Vdc): 13.26</t>
  </si>
  <si>
    <t>00:35:58.440 -&gt; Reading #127 -&gt; Voltage (Vdc): 13.23</t>
  </si>
  <si>
    <t>00:36:58.858 -&gt; Reading #128 -&gt; Voltage (Vdc): 13.24</t>
  </si>
  <si>
    <t>00:37:59.343 -&gt; Reading #129 -&gt; Voltage (Vdc): 13.24</t>
  </si>
  <si>
    <t>00:38:59.767 -&gt; Reading #130 -&gt; Voltage (Vdc): 13.23</t>
  </si>
  <si>
    <t>00:40:00.230 -&gt; Reading #131 -&gt; Voltage (Vdc): 13.24</t>
  </si>
  <si>
    <t>00:41:00.687 -&gt; Reading #132 -&gt; Voltage (Vdc): 13.26</t>
  </si>
  <si>
    <t>00:42:01.133 -&gt; Reading #133 -&gt; Voltage (Vdc): 13.20</t>
  </si>
  <si>
    <t>00:43:01.573 -&gt; Reading #134 -&gt; Voltage (Vdc): 13.20</t>
  </si>
  <si>
    <t>00:44:01.992 -&gt; Reading #135 -&gt; Voltage (Vdc): 13.24</t>
  </si>
  <si>
    <t>00:45:02.477 -&gt; Reading #136 -&gt; Voltage (Vdc): 13.21</t>
  </si>
  <si>
    <t>00:46:02.916 -&gt; Reading #137 -&gt; Voltage (Vdc): 13.24</t>
  </si>
  <si>
    <t>00:47:03.356 -&gt; Reading #138 -&gt; Voltage (Vdc): 13.26</t>
  </si>
  <si>
    <t>00:48:03.779 -&gt; Reading #139 -&gt; Voltage (Vdc): 13.21</t>
  </si>
  <si>
    <t>00:49:04.266 -&gt; Reading #140 -&gt; Voltage (Vdc): 13.20</t>
  </si>
  <si>
    <t>00:50:04.714 -&gt; Reading #141 -&gt; Voltage (Vdc): 13.20</t>
  </si>
  <si>
    <t>00:51:05.150 -&gt; Reading #142 -&gt; Voltage (Vdc): 13.20</t>
  </si>
  <si>
    <t>00:52:05.597 -&gt; Reading #143 -&gt; Voltage (Vdc): 13.23</t>
  </si>
  <si>
    <t>00:53:06.022 -&gt; Reading #144 -&gt; Voltage (Vdc): 13.20</t>
  </si>
  <si>
    <t>00:54:06.498 -&gt; Reading #145 -&gt; Voltage (Vdc): 13.18</t>
  </si>
  <si>
    <t>00:55:06.931 -&gt; Reading #146 -&gt; Voltage (Vdc): 13.18</t>
  </si>
  <si>
    <t>00:56:07.370 -&gt; Reading #147 -&gt; Voltage (Vdc): 13.23</t>
  </si>
  <si>
    <t>00:57:07.832 -&gt; Reading #148 -&gt; Voltage (Vdc): 13.23</t>
  </si>
  <si>
    <t>00:58:08.262 -&gt; Reading #149 -&gt; Voltage (Vdc): 13.21</t>
  </si>
  <si>
    <t>00:59:08.713 -&gt; Reading #150 -&gt; Voltage (Vdc): 13.21</t>
  </si>
  <si>
    <t>01:00:09.178 -&gt; Reading #151 -&gt; Voltage (Vdc): 13.21</t>
  </si>
  <si>
    <t>01:01:09.612 -&gt; Reading #152 -&gt; Voltage (Vdc): 13.23</t>
  </si>
  <si>
    <t>01:02:10.071 -&gt; Reading #153 -&gt; Voltage (Vdc): 13.16</t>
  </si>
  <si>
    <t>01:03:10.520 -&gt; Reading #154 -&gt; Voltage (Vdc): 13.18</t>
  </si>
  <si>
    <t>01:04:10.963 -&gt; Reading #155 -&gt; Voltage (Vdc): 13.21</t>
  </si>
  <si>
    <t>01:05:11.386 -&gt; Reading #156 -&gt; Voltage (Vdc): 13.21</t>
  </si>
  <si>
    <t>01:06:11.881 -&gt; Reading #157 -&gt; Voltage (Vdc): 13.18</t>
  </si>
  <si>
    <t>01:07:12.319 -&gt; Reading #158 -&gt; Voltage (Vdc): 13.16</t>
  </si>
  <si>
    <t>01:08:12.760 -&gt; Reading #159 -&gt; Voltage (Vdc): 13.23</t>
  </si>
  <si>
    <t>01:09:13.220 -&gt; Reading #160 -&gt; Voltage (Vdc): 13.18</t>
  </si>
  <si>
    <t>01:10:13.678 -&gt; Reading #161 -&gt; Voltage (Vdc): 13.18</t>
  </si>
  <si>
    <t>01:11:14.117 -&gt; Reading #162 -&gt; Voltage (Vdc): 13.21</t>
  </si>
  <si>
    <t>01:12:14.556 -&gt; Reading #163 -&gt; Voltage (Vdc): 13.16</t>
  </si>
  <si>
    <t>01:13:15.007 -&gt; Reading #164 -&gt; Voltage (Vdc): 13.20</t>
  </si>
  <si>
    <t>01:14:15.426 -&gt; Reading #165 -&gt; Voltage (Vdc): 13.21</t>
  </si>
  <si>
    <t>01:15:15.875 -&gt; Reading #166 -&gt; Voltage (Vdc): 13.16</t>
  </si>
  <si>
    <t>01:16:16.328 -&gt; Reading #167 -&gt; Voltage (Vdc): 13.20</t>
  </si>
  <si>
    <t>01:17:16.774 -&gt; Reading #168 -&gt; Voltage (Vdc): 13.16</t>
  </si>
  <si>
    <t>01:18:17.252 -&gt; Reading #169 -&gt; Voltage (Vdc): 13.18</t>
  </si>
  <si>
    <t>01:19:17.696 -&gt; Reading #170 -&gt; Voltage (Vdc): 13.15</t>
  </si>
  <si>
    <t>01:20:18.134 -&gt; Reading #171 -&gt; Voltage (Vdc): 13.18</t>
  </si>
  <si>
    <t>01:21:18.572 -&gt; Reading #172 -&gt; Voltage (Vdc): 13.15</t>
  </si>
  <si>
    <t>01:22:19.003 -&gt; Reading #173 -&gt; Voltage (Vdc): 13.20</t>
  </si>
  <si>
    <t>01:23:19.467 -&gt; Reading #174 -&gt; Voltage (Vdc): 13.20</t>
  </si>
  <si>
    <t>01:24:19.925 -&gt; Reading #175 -&gt; Voltage (Vdc): 13.18</t>
  </si>
  <si>
    <t>01:25:20.354 -&gt; Reading #176 -&gt; Voltage (Vdc): 13.18</t>
  </si>
  <si>
    <t>01:26:20.841 -&gt; Reading #177 -&gt; Voltage (Vdc): 13.16</t>
  </si>
  <si>
    <t>01:27:21.239 -&gt; Reading #178 -&gt; Voltage (Vdc): 13.15</t>
  </si>
  <si>
    <t>01:28:21.698 -&gt; Reading #179 -&gt; Voltage (Vdc): 13.18</t>
  </si>
  <si>
    <t>01:29:22.131 -&gt; Reading #180 -&gt; Voltage (Vdc): 13.18</t>
  </si>
  <si>
    <t>01:30:22.613 -&gt; Reading #181 -&gt; Voltage (Vdc): 13.15</t>
  </si>
  <si>
    <t>01:31:23.053 -&gt; Reading #182 -&gt; Voltage (Vdc): 13.16</t>
  </si>
  <si>
    <t>01:32:23.489 -&gt; Reading #183 -&gt; Voltage (Vdc): 13.13</t>
  </si>
  <si>
    <t>01:33:23.935 -&gt; Reading #184 -&gt; Voltage (Vdc): 13.12</t>
  </si>
  <si>
    <t>01:34:24.391 -&gt; Reading #185 -&gt; Voltage (Vdc): 13.15</t>
  </si>
  <si>
    <t>01:35:24.856 -&gt; Reading #186 -&gt; Voltage (Vdc): 13.16</t>
  </si>
  <si>
    <t>01:36:25.312 -&gt; Reading #187 -&gt; Voltage (Vdc): 13.12</t>
  </si>
  <si>
    <t>01:37:25.746 -&gt; Reading #188 -&gt; Voltage (Vdc): 13.16</t>
  </si>
  <si>
    <t>01:38:26.187 -&gt; Reading #189 -&gt; Voltage (Vdc): 13.13</t>
  </si>
  <si>
    <t>01:39:26.634 -&gt; Reading #190 -&gt; Voltage (Vdc): 13.15</t>
  </si>
  <si>
    <t>01:40:27.096 -&gt; Reading #191 -&gt; Voltage (Vdc): 13.16</t>
  </si>
  <si>
    <t>01:41:27.538 -&gt; Reading #192 -&gt; Voltage (Vdc): 13.16</t>
  </si>
  <si>
    <t>01:42:27.962 -&gt; Reading #193 -&gt; Voltage (Vdc): 13.12</t>
  </si>
  <si>
    <t>01:43:28.443 -&gt; Reading #194 -&gt; Voltage (Vdc): 13.12</t>
  </si>
  <si>
    <t>01:44:28.879 -&gt; Reading #195 -&gt; Voltage (Vdc): 13.15</t>
  </si>
  <si>
    <t>01:45:29.338 -&gt; Reading #196 -&gt; Voltage (Vdc): 13.15</t>
  </si>
  <si>
    <t>01:46:29.760 -&gt; Reading #197 -&gt; Voltage (Vdc): 13.10</t>
  </si>
  <si>
    <t>01:47:30.218 -&gt; Reading #198 -&gt; Voltage (Vdc): 13.15</t>
  </si>
  <si>
    <t>01:48:30.656 -&gt; Reading #199 -&gt; Voltage (Vdc): 13.16</t>
  </si>
  <si>
    <t>01:49:31.125 -&gt; Reading #200 -&gt; Voltage (Vdc): 13.12</t>
  </si>
  <si>
    <t>01:50:31.571 -&gt; Reading #201 -&gt; Voltage (Vdc): 13.13</t>
  </si>
  <si>
    <t>01:51:32.014 -&gt; Reading #202 -&gt; Voltage (Vdc): 13.12</t>
  </si>
  <si>
    <t>01:52:32.415 -&gt; Reading #203 -&gt; Voltage (Vdc): 13.13</t>
  </si>
  <si>
    <t>01:53:32.913 -&gt; Reading #204 -&gt; Voltage (Vdc): 13.15</t>
  </si>
  <si>
    <t>01:54:33.365 -&gt; Reading #205 -&gt; Voltage (Vdc): 13.15</t>
  </si>
  <si>
    <t>01:55:33.772 -&gt; Reading #206 -&gt; Voltage (Vdc): 13.12</t>
  </si>
  <si>
    <t>01:56:34.249 -&gt; Reading #207 -&gt; Voltage (Vdc): 13.10</t>
  </si>
  <si>
    <t>01:57:34.717 -&gt; Reading #208 -&gt; Voltage (Vdc): 13.10</t>
  </si>
  <si>
    <t>01:58:35.147 -&gt; Reading #209 -&gt; Voltage (Vdc): 13.12</t>
  </si>
  <si>
    <t>01:59:35.565 -&gt; Reading #210 -&gt; Voltage (Vdc): 13.13</t>
  </si>
  <si>
    <t>02:00:36.052 -&gt; Reading #211 -&gt; Voltage (Vdc): 13.13</t>
  </si>
  <si>
    <t>02:01:36.497 -&gt; Reading #212 -&gt; Voltage (Vdc): 13.13</t>
  </si>
  <si>
    <t>02:02:36.927 -&gt; Reading #213 -&gt; Voltage (Vdc): 13.13</t>
  </si>
  <si>
    <t>02:03:37.390 -&gt; Reading #214 -&gt; Voltage (Vdc): 13.12</t>
  </si>
  <si>
    <t>02:04:37.845 -&gt; Reading #215 -&gt; Voltage (Vdc): 13.13</t>
  </si>
  <si>
    <t>02:05:38.251 -&gt; Reading #216 -&gt; Voltage (Vdc): 13.12</t>
  </si>
  <si>
    <t>02:06:38.734 -&gt; Reading #217 -&gt; Voltage (Vdc): 13.13</t>
  </si>
  <si>
    <t>02:07:39.174 -&gt; Reading #218 -&gt; Voltage (Vdc): 13.10</t>
  </si>
  <si>
    <t>02:08:39.628 -&gt; Reading #219 -&gt; Voltage (Vdc): 13.13</t>
  </si>
  <si>
    <t>02:09:40.063 -&gt; Reading #220 -&gt; Voltage (Vdc): 13.10</t>
  </si>
  <si>
    <t>02:10:40.494 -&gt; Reading #221 -&gt; Voltage (Vdc): 13.13</t>
  </si>
  <si>
    <t>02:11:40.948 -&gt; Reading #222 -&gt; Voltage (Vdc): 13.10</t>
  </si>
  <si>
    <t>02:12:41.401 -&gt; Reading #223 -&gt; Voltage (Vdc): 13.12</t>
  </si>
  <si>
    <t>02:13:41.872 -&gt; Reading #224 -&gt; Voltage (Vdc): 13.10</t>
  </si>
  <si>
    <t>02:14:42.299 -&gt; Reading #225 -&gt; Voltage (Vdc): 13.10</t>
  </si>
  <si>
    <t>02:15:42.772 -&gt; Reading #226 -&gt; Voltage (Vdc): 13.10</t>
  </si>
  <si>
    <t>02:16:43.206 -&gt; Reading #227 -&gt; Voltage (Vdc): 13.12</t>
  </si>
  <si>
    <t>02:17:43.655 -&gt; Reading #228 -&gt; Voltage (Vdc): 13.09</t>
  </si>
  <si>
    <t>02:18:44.116 -&gt; Reading #229 -&gt; Voltage (Vdc): 13.13</t>
  </si>
  <si>
    <t>02:19:44.564 -&gt; Reading #230 -&gt; Voltage (Vdc): 13.13</t>
  </si>
  <si>
    <t>02:20:44.975 -&gt; Reading #231 -&gt; Voltage (Vdc): 13.12</t>
  </si>
  <si>
    <t>02:21:45.462 -&gt; Reading #232 -&gt; Voltage (Vdc): 13.09</t>
  </si>
  <si>
    <t>02:22:45.870 -&gt; Reading #233 -&gt; Voltage (Vdc): 13.09</t>
  </si>
  <si>
    <t>02:23:46.332 -&gt; Reading #234 -&gt; Voltage (Vdc): 13.09</t>
  </si>
  <si>
    <t>02:24:46.776 -&gt; Reading #235 -&gt; Voltage (Vdc): 13.10</t>
  </si>
  <si>
    <t>02:25:47.211 -&gt; Reading #236 -&gt; Voltage (Vdc): 13.07</t>
  </si>
  <si>
    <t>02:26:47.653 -&gt; Reading #237 -&gt; Voltage (Vdc): 13.09</t>
  </si>
  <si>
    <t>02:27:48.119 -&gt; Reading #238 -&gt; Voltage (Vdc): 13.09</t>
  </si>
  <si>
    <t>02:28:48.564 -&gt; Reading #239 -&gt; Voltage (Vdc): 13.10</t>
  </si>
  <si>
    <t>02:29:49.034 -&gt; Reading #240 -&gt; Voltage (Vdc): 13.09</t>
  </si>
  <si>
    <t>02:30:49.475 -&gt; Reading #241 -&gt; Voltage (Vdc): 13.07</t>
  </si>
  <si>
    <t>02:31:49.910 -&gt; Reading #242 -&gt; Voltage (Vdc): 13.12</t>
  </si>
  <si>
    <t>02:32:50.366 -&gt; Reading #243 -&gt; Voltage (Vdc): 13.13</t>
  </si>
  <si>
    <t>02:33:50.788 -&gt; Reading #244 -&gt; Voltage (Vdc): 13.07</t>
  </si>
  <si>
    <t>02:34:51.242 -&gt; Reading #245 -&gt; Voltage (Vdc): 13.10</t>
  </si>
  <si>
    <t>02:35:51.728 -&gt; Reading #246 -&gt; Voltage (Vdc): 13.12</t>
  </si>
  <si>
    <t>02:36:52.163 -&gt; Reading #247 -&gt; Voltage (Vdc): 13.13</t>
  </si>
  <si>
    <t>02:37:52.616 -&gt; Reading #248 -&gt; Voltage (Vdc): 13.12</t>
  </si>
  <si>
    <t>02:38:53.029 -&gt; Reading #249 -&gt; Voltage (Vdc): 13.10</t>
  </si>
  <si>
    <t>02:39:53.509 -&gt; Reading #250 -&gt; Voltage (Vdc): 13.07</t>
  </si>
  <si>
    <t>02:40:53.949 -&gt; Reading #251 -&gt; Voltage (Vdc): 13.10</t>
  </si>
  <si>
    <t>02:41:54.390 -&gt; Reading #252 -&gt; Voltage (Vdc): 13.10</t>
  </si>
  <si>
    <t>02:42:54.858 -&gt; Reading #253 -&gt; Voltage (Vdc): 13.10</t>
  </si>
  <si>
    <t>02:43:55.285 -&gt; Reading #254 -&gt; Voltage (Vdc): 13.07</t>
  </si>
  <si>
    <t>02:44:55.724 -&gt; Reading #255 -&gt; Voltage (Vdc): 13.12</t>
  </si>
  <si>
    <t>02:45:56.197 -&gt; Reading #256 -&gt; Voltage (Vdc): 13.13</t>
  </si>
  <si>
    <t>02:46:56.621 -&gt; Reading #257 -&gt; Voltage (Vdc): 13.10</t>
  </si>
  <si>
    <t>02:47:57.069 -&gt; Reading #258 -&gt; Voltage (Vdc): 13.07</t>
  </si>
  <si>
    <t>02:48:57.556 -&gt; Reading #259 -&gt; Voltage (Vdc): 13.10</t>
  </si>
  <si>
    <t>02:49:57.985 -&gt; Reading #260 -&gt; Voltage (Vdc): 13.10</t>
  </si>
  <si>
    <t>02:50:58.415 -&gt; Reading #261 -&gt; Voltage (Vdc): 13.09</t>
  </si>
  <si>
    <t>02:51:58.869 -&gt; Reading #262 -&gt; Voltage (Vdc): 13.05</t>
  </si>
  <si>
    <t>02:52:59.298 -&gt; Reading #263 -&gt; Voltage (Vdc): 13.10</t>
  </si>
  <si>
    <t>02:53:59.770 -&gt; Reading #264 -&gt; Voltage (Vdc): 13.05</t>
  </si>
  <si>
    <t>02:55:00.190 -&gt; Reading #265 -&gt; Voltage (Vdc): 13.10</t>
  </si>
  <si>
    <t>02:56:00.647 -&gt; Reading #266 -&gt; Voltage (Vdc): 13.09</t>
  </si>
  <si>
    <t>02:57:01.103 -&gt; Reading #267 -&gt; Voltage (Vdc): 13.07</t>
  </si>
  <si>
    <t>02:58:01.554 -&gt; Reading #268 -&gt; Voltage (Vdc): 13.07</t>
  </si>
  <si>
    <t>02:59:01.990 -&gt; Reading #269 -&gt; Voltage (Vdc): 13.10</t>
  </si>
  <si>
    <t>03:00:02.449 -&gt; Reading #270 -&gt; Voltage (Vdc): 13.09</t>
  </si>
  <si>
    <t>03:01:02.918 -&gt; Reading #271 -&gt; Voltage (Vdc): 13.05</t>
  </si>
  <si>
    <t>03:02:03.344 -&gt; Reading #272 -&gt; Voltage (Vdc): 13.09</t>
  </si>
  <si>
    <t>03:03:03.802 -&gt; Reading #273 -&gt; Voltage (Vdc): 13.10</t>
  </si>
  <si>
    <t>03:04:04.219 -&gt; Reading #274 -&gt; Voltage (Vdc): 13.12</t>
  </si>
  <si>
    <t>03:05:04.678 -&gt; Reading #275 -&gt; Voltage (Vdc): 13.05</t>
  </si>
  <si>
    <t>03:06:05.135 -&gt; Reading #276 -&gt; Voltage (Vdc): 13.09</t>
  </si>
  <si>
    <t>03:07:05.583 -&gt; Reading #277 -&gt; Voltage (Vdc): 13.09</t>
  </si>
  <si>
    <t>03:08:06.003 -&gt; Reading #278 -&gt; Voltage (Vdc): 13.05</t>
  </si>
  <si>
    <t>03:09:06.486 -&gt; Reading #279 -&gt; Voltage (Vdc): 13.05</t>
  </si>
  <si>
    <t>03:10:06.897 -&gt; Reading #280 -&gt; Voltage (Vdc): 13.07</t>
  </si>
  <si>
    <t>03:11:07.386 -&gt; Reading #281 -&gt; Voltage (Vdc): 13.09</t>
  </si>
  <si>
    <t>03:12:07.806 -&gt; Reading #282 -&gt; Voltage (Vdc): 13.09</t>
  </si>
  <si>
    <t>03:13:08.252 -&gt; Reading #283 -&gt; Voltage (Vdc): 13.07</t>
  </si>
  <si>
    <t>03:14:08.720 -&gt; Reading #284 -&gt; Voltage (Vdc): 13.05</t>
  </si>
  <si>
    <t>03:15:09.186 -&gt; Reading #285 -&gt; Voltage (Vdc): 13.05</t>
  </si>
  <si>
    <t>03:16:09.611 -&gt; Reading #286 -&gt; Voltage (Vdc): 13.05</t>
  </si>
  <si>
    <t>03:17:10.085 -&gt; Reading #287 -&gt; Voltage (Vdc): 13.09</t>
  </si>
  <si>
    <t>03:18:10.506 -&gt; Reading #288 -&gt; Voltage (Vdc): 13.04</t>
  </si>
  <si>
    <t>03:19:10.941 -&gt; Reading #289 -&gt; Voltage (Vdc): 13.10</t>
  </si>
  <si>
    <t>03:20:11.411 -&gt; Reading #290 -&gt; Voltage (Vdc): 13.05</t>
  </si>
  <si>
    <t>03:21:11.871 -&gt; Reading #291 -&gt; Voltage (Vdc): 13.04</t>
  </si>
  <si>
    <t>03:22:12.318 -&gt; Reading #292 -&gt; Voltage (Vdc): 13.04</t>
  </si>
  <si>
    <t>03:23:12.772 -&gt; Reading #293 -&gt; Voltage (Vdc): 13.05</t>
  </si>
  <si>
    <t>03:24:13.181 -&gt; Reading #294 -&gt; Voltage (Vdc): 13.10</t>
  </si>
  <si>
    <t>03:25:13.628 -&gt; Reading #295 -&gt; Voltage (Vdc): 13.05</t>
  </si>
  <si>
    <t>03:26:14.074 -&gt; Reading #296 -&gt; Voltage (Vdc): 13.10</t>
  </si>
  <si>
    <t>03:27:14.528 -&gt; Reading #297 -&gt; Voltage (Vdc): 13.05</t>
  </si>
  <si>
    <t>03:28:15.004 -&gt; Reading #298 -&gt; Voltage (Vdc): 13.04</t>
  </si>
  <si>
    <t>03:29:15.452 -&gt; Reading #299 -&gt; Voltage (Vdc): 13.04</t>
  </si>
  <si>
    <t>03:30:15.877 -&gt; Reading #300 -&gt; Voltage (Vdc): 13.07</t>
  </si>
  <si>
    <t>03:31:16.338 -&gt; Reading #301 -&gt; Voltage (Vdc): 13.04</t>
  </si>
  <si>
    <t>03:32:16.776 -&gt; Reading #302 -&gt; Voltage (Vdc): 13.09</t>
  </si>
  <si>
    <t>03:33:17.212 -&gt; Reading #303 -&gt; Voltage (Vdc): 13.05</t>
  </si>
  <si>
    <t>03:34:17.687 -&gt; Reading #304 -&gt; Voltage (Vdc): 13.10</t>
  </si>
  <si>
    <t>03:35:18.128 -&gt; Reading #305 -&gt; Voltage (Vdc): 13.05</t>
  </si>
  <si>
    <t>03:36:18.581 -&gt; Reading #306 -&gt; Voltage (Vdc): 13.04</t>
  </si>
  <si>
    <t>03:37:18.984 -&gt; Reading #307 -&gt; Voltage (Vdc): 13.04</t>
  </si>
  <si>
    <t>03:38:19.455 -&gt; Reading #308 -&gt; Voltage (Vdc): 13.07</t>
  </si>
  <si>
    <t>03:39:19.895 -&gt; Reading #309 -&gt; Voltage (Vdc): 13.04</t>
  </si>
  <si>
    <t>03:40:20.341 -&gt; Reading #310 -&gt; Voltage (Vdc): 13.09</t>
  </si>
  <si>
    <t>03:41:20.785 -&gt; Reading #311 -&gt; Voltage (Vdc): 13.09</t>
  </si>
  <si>
    <t>03:42:21.241 -&gt; Reading #312 -&gt; Voltage (Vdc): 13.04</t>
  </si>
  <si>
    <t>03:43:21.718 -&gt; Reading #313 -&gt; Voltage (Vdc): 13.04</t>
  </si>
  <si>
    <t>03:44:22.153 -&gt; Reading #314 -&gt; Voltage (Vdc): 13.05</t>
  </si>
  <si>
    <t>03:45:22.576 -&gt; Reading #315 -&gt; Voltage (Vdc): 13.05</t>
  </si>
  <si>
    <t>03:46:23.041 -&gt; Reading #316 -&gt; Voltage (Vdc): 13.02</t>
  </si>
  <si>
    <t>03:47:23.487 -&gt; Reading #317 -&gt; Voltage (Vdc): 13.07</t>
  </si>
  <si>
    <t>03:48:23.919 -&gt; Reading #318 -&gt; Voltage (Vdc): 13.02</t>
  </si>
  <si>
    <t>03:49:24.388 -&gt; Reading #319 -&gt; Voltage (Vdc): 13.02</t>
  </si>
  <si>
    <t>03:50:24.825 -&gt; Reading #320 -&gt; Voltage (Vdc): 13.05</t>
  </si>
  <si>
    <t>03:51:25.291 -&gt; Reading #321 -&gt; Voltage (Vdc): 13.04</t>
  </si>
  <si>
    <t>03:52:25.741 -&gt; Reading #322 -&gt; Voltage (Vdc): 13.07</t>
  </si>
  <si>
    <t>03:53:26.173 -&gt; Reading #323 -&gt; Voltage (Vdc): 13.05</t>
  </si>
  <si>
    <t>03:54:26.637 -&gt; Reading #324 -&gt; Voltage (Vdc): 13.07</t>
  </si>
  <si>
    <t>03:55:27.063 -&gt; Reading #325 -&gt; Voltage (Vdc): 13.07</t>
  </si>
  <si>
    <t>03:56:27.532 -&gt; Reading #326 -&gt; Voltage (Vdc): 13.02</t>
  </si>
  <si>
    <t>03:57:27.942 -&gt; Reading #327 -&gt; Voltage (Vdc): 13.05</t>
  </si>
  <si>
    <t>03:58:28.418 -&gt; Reading #328 -&gt; Voltage (Vdc): 13.07</t>
  </si>
  <si>
    <t>03:59:28.864 -&gt; Reading #329 -&gt; Voltage (Vdc): 13.05</t>
  </si>
  <si>
    <t>04:00:29.329 -&gt; Reading #330 -&gt; Voltage (Vdc): 13.01</t>
  </si>
  <si>
    <t>04:01:29.777 -&gt; Reading #331 -&gt; Voltage (Vdc): 13.04</t>
  </si>
  <si>
    <t>04:02:30.207 -&gt; Reading #332 -&gt; Voltage (Vdc): 13.01</t>
  </si>
  <si>
    <t>04:03:30.641 -&gt; Reading #333 -&gt; Voltage (Vdc): 13.02</t>
  </si>
  <si>
    <t>04:04:31.079 -&gt; Reading #334 -&gt; Voltage (Vdc): 13.05</t>
  </si>
  <si>
    <t>04:05:31.570 -&gt; Reading #335 -&gt; Voltage (Vdc): 13.04</t>
  </si>
  <si>
    <t>04:06:32.007 -&gt; Reading #336 -&gt; Voltage (Vdc): 13.04</t>
  </si>
  <si>
    <t>04:07:32.439 -&gt; Reading #337 -&gt; Voltage (Vdc): 13.05</t>
  </si>
  <si>
    <t>04:08:32.896 -&gt; Reading #338 -&gt; Voltage (Vdc): 13.04</t>
  </si>
  <si>
    <t>04:09:33.334 -&gt; Reading #339 -&gt; Voltage (Vdc): 12.99</t>
  </si>
  <si>
    <t>04:19:37.028 -&gt; Reading #340 -&gt; Voltage (Vdc): 13.04</t>
  </si>
  <si>
    <t>04:20:37.467 -&gt; Reading #341 -&gt; Voltage (Vdc): 13.02</t>
  </si>
  <si>
    <t>04:21:37.947 -&gt; Reading #342 -&gt; Voltage (Vdc): 13.01</t>
  </si>
  <si>
    <t>04:22:38.397 -&gt; Reading #343 -&gt; Voltage (Vdc): 13.01</t>
  </si>
  <si>
    <t>04:23:38.844 -&gt; Reading #344 -&gt; Voltage (Vdc): 13.04</t>
  </si>
  <si>
    <t>04:24:39.304 -&gt; Reading #345 -&gt; Voltage (Vdc): 13.04</t>
  </si>
  <si>
    <t>04:25:39.726 -&gt; Reading #346 -&gt; Voltage (Vdc): 12.98</t>
  </si>
  <si>
    <t>04:35:43.435 -&gt; Reading #347 -&gt; Voltage (Vdc): 12.99</t>
  </si>
  <si>
    <t>04:45:47.133 -&gt; Reading #348 -&gt; Voltage (Vdc): 12.99</t>
  </si>
  <si>
    <t>04:55:50.875 -&gt; Reading #349 -&gt; Voltage (Vdc): 12.98</t>
  </si>
  <si>
    <t>05:05:54.562 -&gt; Reading #350 -&gt; Voltage (Vdc): 12.98</t>
  </si>
  <si>
    <t>05:15:58.255 -&gt; Reading #351 -&gt; Voltage (Vdc): 12.94</t>
  </si>
  <si>
    <t>05:26:01.937 -&gt; Reading #352 -&gt; Voltage (Vdc): 12.91</t>
  </si>
  <si>
    <t>05:36:05.688 -&gt; Reading #353 -&gt; Voltage (Vdc): 12.88</t>
  </si>
  <si>
    <t>05:46:09.369 -&gt; Reading #354 -&gt; Voltage (Vdc): 12.82</t>
  </si>
  <si>
    <t>05:56:13.073 -&gt; Reading #355 -&gt; Voltage (Vdc): 12.83</t>
  </si>
  <si>
    <t>06:06:16.800 -&gt; Reading #356 -&gt; Voltage (Vdc): 12.80</t>
  </si>
  <si>
    <t>06:16:20.479 -&gt; Reading #357 -&gt; Voltage (Vdc): 12.74</t>
  </si>
  <si>
    <t>06:26:24.220 -&gt; Reading #358 -&gt; Voltage (Vdc): 12.68</t>
  </si>
  <si>
    <t>06:36:27.902 -&gt; Reading #359 -&gt; Voltage (Vdc): 12.66</t>
  </si>
  <si>
    <t>06:46:31.606 -&gt; Reading #360 -&gt; Voltage (Vdc): 12.63</t>
  </si>
  <si>
    <t>06:56:35.338 -&gt; Reading #361 -&gt; Voltage (Vdc): 12.56</t>
  </si>
  <si>
    <t>07:06:39.010 -&gt; Reading #362 -&gt; Voltage (Vdc): 12.42</t>
  </si>
  <si>
    <t>07:16:42.763 -&gt; Reading #363 -&gt; Voltage (Vdc): 12.11</t>
  </si>
  <si>
    <t>07:26:46.422 -&gt; Reading #364 -&gt; Voltage (Vdc): 11.73</t>
  </si>
  <si>
    <t>07:27:46.869 -&gt; Reading #365 -&gt; Voltage (Vdc): 11.65</t>
  </si>
  <si>
    <t>07:28:47.329 -&gt; Reading #366 -&gt; Voltage (Vdc): 11.63</t>
  </si>
  <si>
    <t>07:29:47.806 -&gt; Reading #367 -&gt; Voltage (Vdc): 11.55</t>
  </si>
  <si>
    <t>07:30:48.226 -&gt; Reading #368 -&gt; Voltage (Vdc): 11.48</t>
  </si>
  <si>
    <t>07:31:48.676 -&gt; Reading #369 -&gt; Voltage (Vdc): 11.44</t>
  </si>
  <si>
    <t>07:32:49.136 -&gt; Reading #370 -&gt; Voltage (Vdc): 11.35</t>
  </si>
  <si>
    <t>07:33:49.550 -&gt; Reading #371 -&gt; Voltage (Vdc): 11.29</t>
  </si>
  <si>
    <t>07:34:50.031 -&gt; Reading #372 -&gt; Voltage (Vdc): 11.22</t>
  </si>
  <si>
    <t>07:35:50.453 -&gt; Reading #373 -&gt; Voltage (Vdc): 11.19</t>
  </si>
  <si>
    <t>07:36:50.892 -&gt; Reading #374 -&gt; Voltage (Vdc): 11.10</t>
  </si>
  <si>
    <t>07:37:51.359 -&gt; Reading #375 -&gt; Voltage (Vdc): 11.00</t>
  </si>
  <si>
    <t>07:38:51.820 -&gt; Reading #376 -&gt; Voltage (Vdc): 10.95</t>
  </si>
  <si>
    <t>07:39:52.236 -&gt; Reading #377 -&gt; Voltage (Vdc): 10.88</t>
  </si>
  <si>
    <t>07:40:52.690 -&gt; Reading #378 -&gt; Voltage (Vdc): 10.77</t>
  </si>
  <si>
    <t>07:41:53.173 -&gt; Reading #379 -&gt; Voltage (Vdc): 10.70</t>
  </si>
  <si>
    <t>07:42:53.628 -&gt; Reading #380 -&gt; Voltage (Vdc): 10.58</t>
  </si>
  <si>
    <t>07:43:54.048 -&gt; Reading #381 -&gt; Voltage (Vdc): 10.50</t>
  </si>
  <si>
    <t>07:44:54.513 -&gt; Reading #382 -&gt; Voltage (Vdc): 10.36</t>
  </si>
  <si>
    <t>07:45:54.933 -&gt; Reading #383 -&gt; Voltage (Vdc): 10.23</t>
  </si>
  <si>
    <t>07:46:55.400 -&gt; Reading #384 -&gt; Voltage (Vdc): 10.15</t>
  </si>
  <si>
    <t>07:47:55.828 -&gt; Reading #385 -&gt; Voltage (Vdc): 10.01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</si>
</sst>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3" borderId="0" xfId="0" applyFont="1" applyFill="1" applyAlignment="1">
      <alignment vertical="top"/>
    </xf>
    <xf numFmtId="0" fontId="0" fillId="4" borderId="1" xfId="0" applyFill="1" applyBorder="1" applyAlignment="1" applyProtection="1">
      <alignment vertical="top" wrapText="1"/>
      <protection locked="0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'2017 Bioenno Tested 2019.04.17'!$H$1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'2017 Bioenno Tested 2019.04.17'!$G$2:$G$80</c:f>
              <c:numCache>
                <c:formatCode>0.00</c:formatCode>
                <c:ptCount val="79"/>
                <c:pt idx="0">
                  <c:v>0</c:v>
                </c:pt>
                <c:pt idx="1">
                  <c:v>1.694444444444354E-2</c:v>
                </c:pt>
                <c:pt idx="2">
                  <c:v>3.3888888888889745E-2</c:v>
                </c:pt>
                <c:pt idx="3">
                  <c:v>5.0833333333333286E-2</c:v>
                </c:pt>
                <c:pt idx="4">
                  <c:v>6.7777777777776826E-2</c:v>
                </c:pt>
                <c:pt idx="5">
                  <c:v>8.4722222222223031E-2</c:v>
                </c:pt>
                <c:pt idx="6">
                  <c:v>0.10166666666666657</c:v>
                </c:pt>
                <c:pt idx="7">
                  <c:v>0.11861111111111011</c:v>
                </c:pt>
                <c:pt idx="8">
                  <c:v>0.28555555555555312</c:v>
                </c:pt>
                <c:pt idx="9">
                  <c:v>0.45250000000000146</c:v>
                </c:pt>
                <c:pt idx="10">
                  <c:v>0.61944444444444446</c:v>
                </c:pt>
                <c:pt idx="11">
                  <c:v>0.78638888888889014</c:v>
                </c:pt>
                <c:pt idx="12">
                  <c:v>0.95333333333333314</c:v>
                </c:pt>
                <c:pt idx="13">
                  <c:v>1.1202777777777762</c:v>
                </c:pt>
                <c:pt idx="14">
                  <c:v>1.2872222222222218</c:v>
                </c:pt>
                <c:pt idx="15">
                  <c:v>1.4541666666666648</c:v>
                </c:pt>
                <c:pt idx="16">
                  <c:v>1.6211111111111132</c:v>
                </c:pt>
                <c:pt idx="17">
                  <c:v>1.7880555555555562</c:v>
                </c:pt>
                <c:pt idx="18">
                  <c:v>1.9549999999999992</c:v>
                </c:pt>
                <c:pt idx="19">
                  <c:v>2.1219444444444449</c:v>
                </c:pt>
                <c:pt idx="20">
                  <c:v>2.2888888888888879</c:v>
                </c:pt>
                <c:pt idx="21">
                  <c:v>2.4558333333333335</c:v>
                </c:pt>
                <c:pt idx="22">
                  <c:v>2.6227777777777765</c:v>
                </c:pt>
                <c:pt idx="23">
                  <c:v>2.7897222222222222</c:v>
                </c:pt>
                <c:pt idx="24">
                  <c:v>2.8066666666666658</c:v>
                </c:pt>
                <c:pt idx="25">
                  <c:v>2.9736111111111114</c:v>
                </c:pt>
                <c:pt idx="26">
                  <c:v>2.990555555555555</c:v>
                </c:pt>
                <c:pt idx="27">
                  <c:v>3.1575000000000006</c:v>
                </c:pt>
                <c:pt idx="28">
                  <c:v>3.3244444444444436</c:v>
                </c:pt>
                <c:pt idx="29">
                  <c:v>3.4913888888888893</c:v>
                </c:pt>
                <c:pt idx="30">
                  <c:v>3.6583333333333323</c:v>
                </c:pt>
                <c:pt idx="31">
                  <c:v>3.825277777777778</c:v>
                </c:pt>
                <c:pt idx="32">
                  <c:v>3.992222222222221</c:v>
                </c:pt>
                <c:pt idx="33">
                  <c:v>4.1591666666666667</c:v>
                </c:pt>
                <c:pt idx="34">
                  <c:v>4.3261111111111124</c:v>
                </c:pt>
                <c:pt idx="35">
                  <c:v>4.4930555555555554</c:v>
                </c:pt>
                <c:pt idx="36">
                  <c:v>4.660000000000001</c:v>
                </c:pt>
                <c:pt idx="37">
                  <c:v>4.826944444444444</c:v>
                </c:pt>
                <c:pt idx="38">
                  <c:v>4.9938888888888897</c:v>
                </c:pt>
                <c:pt idx="39">
                  <c:v>5.1608333333333327</c:v>
                </c:pt>
                <c:pt idx="40">
                  <c:v>5.3277777777777784</c:v>
                </c:pt>
                <c:pt idx="41">
                  <c:v>5.4947222222222214</c:v>
                </c:pt>
                <c:pt idx="42">
                  <c:v>5.6616666666666671</c:v>
                </c:pt>
                <c:pt idx="43">
                  <c:v>5.8286111111111101</c:v>
                </c:pt>
                <c:pt idx="44">
                  <c:v>5.9955555555555557</c:v>
                </c:pt>
                <c:pt idx="45">
                  <c:v>6.1624999999999988</c:v>
                </c:pt>
                <c:pt idx="46">
                  <c:v>6.3294444444444444</c:v>
                </c:pt>
                <c:pt idx="47">
                  <c:v>6.4963888888888901</c:v>
                </c:pt>
                <c:pt idx="48">
                  <c:v>6.6633333333333331</c:v>
                </c:pt>
                <c:pt idx="49">
                  <c:v>6.8302777777777788</c:v>
                </c:pt>
                <c:pt idx="50">
                  <c:v>6.9972222222222218</c:v>
                </c:pt>
                <c:pt idx="51">
                  <c:v>7.1641666666666675</c:v>
                </c:pt>
                <c:pt idx="52">
                  <c:v>7.3313888888888901</c:v>
                </c:pt>
                <c:pt idx="53">
                  <c:v>7.4983333333333331</c:v>
                </c:pt>
                <c:pt idx="54">
                  <c:v>7.6652777777777787</c:v>
                </c:pt>
                <c:pt idx="55">
                  <c:v>7.8322222222222218</c:v>
                </c:pt>
                <c:pt idx="56">
                  <c:v>7.9991666666666674</c:v>
                </c:pt>
                <c:pt idx="57">
                  <c:v>8.1661111111111104</c:v>
                </c:pt>
                <c:pt idx="58">
                  <c:v>8.3330555555555534</c:v>
                </c:pt>
                <c:pt idx="59">
                  <c:v>8.5000000000000018</c:v>
                </c:pt>
                <c:pt idx="60">
                  <c:v>8.6669444444444448</c:v>
                </c:pt>
                <c:pt idx="61">
                  <c:v>8.8338888888888878</c:v>
                </c:pt>
                <c:pt idx="62">
                  <c:v>8.850833333333334</c:v>
                </c:pt>
                <c:pt idx="63">
                  <c:v>8.8677777777777784</c:v>
                </c:pt>
                <c:pt idx="64">
                  <c:v>8.8847222222222211</c:v>
                </c:pt>
                <c:pt idx="65">
                  <c:v>8.9016666666666673</c:v>
                </c:pt>
                <c:pt idx="66">
                  <c:v>8.9186111111111117</c:v>
                </c:pt>
                <c:pt idx="67">
                  <c:v>8.9355555555555544</c:v>
                </c:pt>
                <c:pt idx="68">
                  <c:v>8.9525000000000006</c:v>
                </c:pt>
                <c:pt idx="69">
                  <c:v>8.969444444444445</c:v>
                </c:pt>
                <c:pt idx="70">
                  <c:v>8.9863888888888876</c:v>
                </c:pt>
                <c:pt idx="71">
                  <c:v>9.0033333333333339</c:v>
                </c:pt>
                <c:pt idx="72">
                  <c:v>9.0202777777777783</c:v>
                </c:pt>
                <c:pt idx="73">
                  <c:v>9.0372222222222209</c:v>
                </c:pt>
                <c:pt idx="74">
                  <c:v>9.0541666666666671</c:v>
                </c:pt>
                <c:pt idx="75">
                  <c:v>9.0711111111111116</c:v>
                </c:pt>
                <c:pt idx="76">
                  <c:v>9.0880555555555542</c:v>
                </c:pt>
                <c:pt idx="77">
                  <c:v>9.1050000000000004</c:v>
                </c:pt>
                <c:pt idx="78">
                  <c:v>9.1219444444444449</c:v>
                </c:pt>
              </c:numCache>
            </c:numRef>
          </c:xVal>
          <c:yVal>
            <c:numRef>
              <c:f>'2017 Bioenno Tested 2019.04.17'!$H$2:$H$80</c:f>
              <c:numCache>
                <c:formatCode>0.00</c:formatCode>
                <c:ptCount val="79"/>
                <c:pt idx="0">
                  <c:v>14.38</c:v>
                </c:pt>
                <c:pt idx="1">
                  <c:v>13.43</c:v>
                </c:pt>
                <c:pt idx="2">
                  <c:v>13.24</c:v>
                </c:pt>
                <c:pt idx="3">
                  <c:v>13.2</c:v>
                </c:pt>
                <c:pt idx="4">
                  <c:v>13.18</c:v>
                </c:pt>
                <c:pt idx="5">
                  <c:v>13.07</c:v>
                </c:pt>
                <c:pt idx="6">
                  <c:v>13.07</c:v>
                </c:pt>
                <c:pt idx="7">
                  <c:v>12.94</c:v>
                </c:pt>
                <c:pt idx="8">
                  <c:v>12.99</c:v>
                </c:pt>
                <c:pt idx="9">
                  <c:v>12.93</c:v>
                </c:pt>
                <c:pt idx="10">
                  <c:v>12.96</c:v>
                </c:pt>
                <c:pt idx="11">
                  <c:v>12.98</c:v>
                </c:pt>
                <c:pt idx="12">
                  <c:v>12.91</c:v>
                </c:pt>
                <c:pt idx="13">
                  <c:v>12.99</c:v>
                </c:pt>
                <c:pt idx="14">
                  <c:v>12.98</c:v>
                </c:pt>
                <c:pt idx="15">
                  <c:v>12.96</c:v>
                </c:pt>
                <c:pt idx="16">
                  <c:v>12.93</c:v>
                </c:pt>
                <c:pt idx="17">
                  <c:v>12.96</c:v>
                </c:pt>
                <c:pt idx="18">
                  <c:v>12.93</c:v>
                </c:pt>
                <c:pt idx="19">
                  <c:v>12.93</c:v>
                </c:pt>
                <c:pt idx="20">
                  <c:v>12.91</c:v>
                </c:pt>
                <c:pt idx="21">
                  <c:v>12.94</c:v>
                </c:pt>
                <c:pt idx="22">
                  <c:v>12.91</c:v>
                </c:pt>
                <c:pt idx="23">
                  <c:v>13.02</c:v>
                </c:pt>
                <c:pt idx="24">
                  <c:v>12.99</c:v>
                </c:pt>
                <c:pt idx="25">
                  <c:v>13.02</c:v>
                </c:pt>
                <c:pt idx="26">
                  <c:v>12.96</c:v>
                </c:pt>
                <c:pt idx="27">
                  <c:v>12.98</c:v>
                </c:pt>
                <c:pt idx="28">
                  <c:v>12.96</c:v>
                </c:pt>
                <c:pt idx="29">
                  <c:v>12.93</c:v>
                </c:pt>
                <c:pt idx="30">
                  <c:v>12.93</c:v>
                </c:pt>
                <c:pt idx="31">
                  <c:v>12.96</c:v>
                </c:pt>
                <c:pt idx="32">
                  <c:v>12.93</c:v>
                </c:pt>
                <c:pt idx="33">
                  <c:v>12.96</c:v>
                </c:pt>
                <c:pt idx="34">
                  <c:v>12.96</c:v>
                </c:pt>
                <c:pt idx="35">
                  <c:v>12.94</c:v>
                </c:pt>
                <c:pt idx="36">
                  <c:v>12.91</c:v>
                </c:pt>
                <c:pt idx="37">
                  <c:v>12.93</c:v>
                </c:pt>
                <c:pt idx="38">
                  <c:v>12.88</c:v>
                </c:pt>
                <c:pt idx="39">
                  <c:v>12.91</c:v>
                </c:pt>
                <c:pt idx="40">
                  <c:v>12.86</c:v>
                </c:pt>
                <c:pt idx="41">
                  <c:v>12.88</c:v>
                </c:pt>
                <c:pt idx="42">
                  <c:v>12.9</c:v>
                </c:pt>
                <c:pt idx="43">
                  <c:v>12.85</c:v>
                </c:pt>
                <c:pt idx="44">
                  <c:v>12.85</c:v>
                </c:pt>
                <c:pt idx="45">
                  <c:v>12.85</c:v>
                </c:pt>
                <c:pt idx="46">
                  <c:v>12.8</c:v>
                </c:pt>
                <c:pt idx="47">
                  <c:v>12.77</c:v>
                </c:pt>
                <c:pt idx="48">
                  <c:v>12.82</c:v>
                </c:pt>
                <c:pt idx="49">
                  <c:v>12.74</c:v>
                </c:pt>
                <c:pt idx="50">
                  <c:v>12.75</c:v>
                </c:pt>
                <c:pt idx="51">
                  <c:v>12.69</c:v>
                </c:pt>
                <c:pt idx="52">
                  <c:v>12.69</c:v>
                </c:pt>
                <c:pt idx="53">
                  <c:v>12.64</c:v>
                </c:pt>
                <c:pt idx="54">
                  <c:v>12.56</c:v>
                </c:pt>
                <c:pt idx="55">
                  <c:v>12.58</c:v>
                </c:pt>
                <c:pt idx="56">
                  <c:v>12.55</c:v>
                </c:pt>
                <c:pt idx="57">
                  <c:v>12.49</c:v>
                </c:pt>
                <c:pt idx="58">
                  <c:v>12.42</c:v>
                </c:pt>
                <c:pt idx="59">
                  <c:v>12.34</c:v>
                </c:pt>
                <c:pt idx="60">
                  <c:v>12.2</c:v>
                </c:pt>
                <c:pt idx="61">
                  <c:v>11.85</c:v>
                </c:pt>
                <c:pt idx="62">
                  <c:v>11.81</c:v>
                </c:pt>
                <c:pt idx="63">
                  <c:v>11.74</c:v>
                </c:pt>
                <c:pt idx="64">
                  <c:v>11.73</c:v>
                </c:pt>
                <c:pt idx="65">
                  <c:v>11.62</c:v>
                </c:pt>
                <c:pt idx="66">
                  <c:v>11.6</c:v>
                </c:pt>
                <c:pt idx="67">
                  <c:v>11.55</c:v>
                </c:pt>
                <c:pt idx="68">
                  <c:v>11.49</c:v>
                </c:pt>
                <c:pt idx="69">
                  <c:v>11.41</c:v>
                </c:pt>
                <c:pt idx="70">
                  <c:v>11.32</c:v>
                </c:pt>
                <c:pt idx="71">
                  <c:v>11.27</c:v>
                </c:pt>
                <c:pt idx="72">
                  <c:v>11.18</c:v>
                </c:pt>
                <c:pt idx="73">
                  <c:v>11.07</c:v>
                </c:pt>
                <c:pt idx="74">
                  <c:v>10.94</c:v>
                </c:pt>
                <c:pt idx="75">
                  <c:v>10.84</c:v>
                </c:pt>
                <c:pt idx="76">
                  <c:v>10.64</c:v>
                </c:pt>
                <c:pt idx="77">
                  <c:v>10.36</c:v>
                </c:pt>
                <c:pt idx="78">
                  <c:v>10.02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F1-4D0C-999E-BD8F419E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'2017 Bioenno Tested 2019.04.17'!$H$1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'2017 Bioenno Tested 2019.04.17'!$G$2:$G$80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1.694444444444354E-2</c:v>
                      </c:pt>
                      <c:pt idx="2">
                        <c:v>3.3888888888889745E-2</c:v>
                      </c:pt>
                      <c:pt idx="3">
                        <c:v>5.0833333333333286E-2</c:v>
                      </c:pt>
                      <c:pt idx="4">
                        <c:v>6.7777777777776826E-2</c:v>
                      </c:pt>
                      <c:pt idx="5">
                        <c:v>8.4722222222223031E-2</c:v>
                      </c:pt>
                      <c:pt idx="6">
                        <c:v>0.10166666666666657</c:v>
                      </c:pt>
                      <c:pt idx="7">
                        <c:v>0.11861111111111011</c:v>
                      </c:pt>
                      <c:pt idx="8">
                        <c:v>0.28555555555555312</c:v>
                      </c:pt>
                      <c:pt idx="9">
                        <c:v>0.45250000000000146</c:v>
                      </c:pt>
                      <c:pt idx="10">
                        <c:v>0.61944444444444446</c:v>
                      </c:pt>
                      <c:pt idx="11">
                        <c:v>0.78638888888889014</c:v>
                      </c:pt>
                      <c:pt idx="12">
                        <c:v>0.95333333333333314</c:v>
                      </c:pt>
                      <c:pt idx="13">
                        <c:v>1.1202777777777762</c:v>
                      </c:pt>
                      <c:pt idx="14">
                        <c:v>1.2872222222222218</c:v>
                      </c:pt>
                      <c:pt idx="15">
                        <c:v>1.4541666666666648</c:v>
                      </c:pt>
                      <c:pt idx="16">
                        <c:v>1.6211111111111132</c:v>
                      </c:pt>
                      <c:pt idx="17">
                        <c:v>1.7880555555555562</c:v>
                      </c:pt>
                      <c:pt idx="18">
                        <c:v>1.9549999999999992</c:v>
                      </c:pt>
                      <c:pt idx="19">
                        <c:v>2.1219444444444449</c:v>
                      </c:pt>
                      <c:pt idx="20">
                        <c:v>2.2888888888888879</c:v>
                      </c:pt>
                      <c:pt idx="21">
                        <c:v>2.4558333333333335</c:v>
                      </c:pt>
                      <c:pt idx="22">
                        <c:v>2.6227777777777765</c:v>
                      </c:pt>
                      <c:pt idx="23">
                        <c:v>2.7897222222222222</c:v>
                      </c:pt>
                      <c:pt idx="24">
                        <c:v>2.8066666666666658</c:v>
                      </c:pt>
                      <c:pt idx="25">
                        <c:v>2.9736111111111114</c:v>
                      </c:pt>
                      <c:pt idx="26">
                        <c:v>2.990555555555555</c:v>
                      </c:pt>
                      <c:pt idx="27">
                        <c:v>3.1575000000000006</c:v>
                      </c:pt>
                      <c:pt idx="28">
                        <c:v>3.3244444444444436</c:v>
                      </c:pt>
                      <c:pt idx="29">
                        <c:v>3.4913888888888893</c:v>
                      </c:pt>
                      <c:pt idx="30">
                        <c:v>3.6583333333333323</c:v>
                      </c:pt>
                      <c:pt idx="31">
                        <c:v>3.825277777777778</c:v>
                      </c:pt>
                      <c:pt idx="32">
                        <c:v>3.992222222222221</c:v>
                      </c:pt>
                      <c:pt idx="33">
                        <c:v>4.1591666666666667</c:v>
                      </c:pt>
                      <c:pt idx="34">
                        <c:v>4.3261111111111124</c:v>
                      </c:pt>
                      <c:pt idx="35">
                        <c:v>4.4930555555555554</c:v>
                      </c:pt>
                      <c:pt idx="36">
                        <c:v>4.660000000000001</c:v>
                      </c:pt>
                      <c:pt idx="37">
                        <c:v>4.826944444444444</c:v>
                      </c:pt>
                      <c:pt idx="38">
                        <c:v>4.9938888888888897</c:v>
                      </c:pt>
                      <c:pt idx="39">
                        <c:v>5.1608333333333327</c:v>
                      </c:pt>
                      <c:pt idx="40">
                        <c:v>5.3277777777777784</c:v>
                      </c:pt>
                      <c:pt idx="41">
                        <c:v>5.4947222222222214</c:v>
                      </c:pt>
                      <c:pt idx="42">
                        <c:v>5.6616666666666671</c:v>
                      </c:pt>
                      <c:pt idx="43">
                        <c:v>5.8286111111111101</c:v>
                      </c:pt>
                      <c:pt idx="44">
                        <c:v>5.9955555555555557</c:v>
                      </c:pt>
                      <c:pt idx="45">
                        <c:v>6.1624999999999988</c:v>
                      </c:pt>
                      <c:pt idx="46">
                        <c:v>6.3294444444444444</c:v>
                      </c:pt>
                      <c:pt idx="47">
                        <c:v>6.4963888888888901</c:v>
                      </c:pt>
                      <c:pt idx="48">
                        <c:v>6.6633333333333331</c:v>
                      </c:pt>
                      <c:pt idx="49">
                        <c:v>6.8302777777777788</c:v>
                      </c:pt>
                      <c:pt idx="50">
                        <c:v>6.9972222222222218</c:v>
                      </c:pt>
                      <c:pt idx="51">
                        <c:v>7.1641666666666675</c:v>
                      </c:pt>
                      <c:pt idx="52">
                        <c:v>7.3313888888888901</c:v>
                      </c:pt>
                      <c:pt idx="53">
                        <c:v>7.4983333333333331</c:v>
                      </c:pt>
                      <c:pt idx="54">
                        <c:v>7.6652777777777787</c:v>
                      </c:pt>
                      <c:pt idx="55">
                        <c:v>7.8322222222222218</c:v>
                      </c:pt>
                      <c:pt idx="56">
                        <c:v>7.9991666666666674</c:v>
                      </c:pt>
                      <c:pt idx="57">
                        <c:v>8.1661111111111104</c:v>
                      </c:pt>
                      <c:pt idx="58">
                        <c:v>8.3330555555555534</c:v>
                      </c:pt>
                      <c:pt idx="59">
                        <c:v>8.5000000000000018</c:v>
                      </c:pt>
                      <c:pt idx="60">
                        <c:v>8.6669444444444448</c:v>
                      </c:pt>
                      <c:pt idx="61">
                        <c:v>8.8338888888888878</c:v>
                      </c:pt>
                      <c:pt idx="62">
                        <c:v>8.850833333333334</c:v>
                      </c:pt>
                      <c:pt idx="63">
                        <c:v>8.8677777777777784</c:v>
                      </c:pt>
                      <c:pt idx="64">
                        <c:v>8.8847222222222211</c:v>
                      </c:pt>
                      <c:pt idx="65">
                        <c:v>8.9016666666666673</c:v>
                      </c:pt>
                      <c:pt idx="66">
                        <c:v>8.9186111111111117</c:v>
                      </c:pt>
                      <c:pt idx="67">
                        <c:v>8.9355555555555544</c:v>
                      </c:pt>
                      <c:pt idx="68">
                        <c:v>8.9525000000000006</c:v>
                      </c:pt>
                      <c:pt idx="69">
                        <c:v>8.969444444444445</c:v>
                      </c:pt>
                      <c:pt idx="70">
                        <c:v>8.9863888888888876</c:v>
                      </c:pt>
                      <c:pt idx="71">
                        <c:v>9.0033333333333339</c:v>
                      </c:pt>
                      <c:pt idx="72">
                        <c:v>9.0202777777777783</c:v>
                      </c:pt>
                      <c:pt idx="73">
                        <c:v>9.0372222222222209</c:v>
                      </c:pt>
                      <c:pt idx="74">
                        <c:v>9.0541666666666671</c:v>
                      </c:pt>
                      <c:pt idx="75">
                        <c:v>9.0711111111111116</c:v>
                      </c:pt>
                      <c:pt idx="76">
                        <c:v>9.0880555555555542</c:v>
                      </c:pt>
                      <c:pt idx="77">
                        <c:v>9.1050000000000004</c:v>
                      </c:pt>
                      <c:pt idx="78">
                        <c:v>9.1219444444444449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'2017 Bioenno Tested 2019.04.17'!$H$2:$H$80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14.38</c:v>
                      </c:pt>
                      <c:pt idx="1">
                        <c:v>13.43</c:v>
                      </c:pt>
                      <c:pt idx="2">
                        <c:v>13.24</c:v>
                      </c:pt>
                      <c:pt idx="3">
                        <c:v>13.2</c:v>
                      </c:pt>
                      <c:pt idx="4">
                        <c:v>13.18</c:v>
                      </c:pt>
                      <c:pt idx="5">
                        <c:v>13.07</c:v>
                      </c:pt>
                      <c:pt idx="6">
                        <c:v>13.07</c:v>
                      </c:pt>
                      <c:pt idx="7">
                        <c:v>12.94</c:v>
                      </c:pt>
                      <c:pt idx="8">
                        <c:v>12.99</c:v>
                      </c:pt>
                      <c:pt idx="9">
                        <c:v>12.93</c:v>
                      </c:pt>
                      <c:pt idx="10">
                        <c:v>12.96</c:v>
                      </c:pt>
                      <c:pt idx="11">
                        <c:v>12.98</c:v>
                      </c:pt>
                      <c:pt idx="12">
                        <c:v>12.91</c:v>
                      </c:pt>
                      <c:pt idx="13">
                        <c:v>12.99</c:v>
                      </c:pt>
                      <c:pt idx="14">
                        <c:v>12.98</c:v>
                      </c:pt>
                      <c:pt idx="15">
                        <c:v>12.96</c:v>
                      </c:pt>
                      <c:pt idx="16">
                        <c:v>12.93</c:v>
                      </c:pt>
                      <c:pt idx="17">
                        <c:v>12.96</c:v>
                      </c:pt>
                      <c:pt idx="18">
                        <c:v>12.93</c:v>
                      </c:pt>
                      <c:pt idx="19">
                        <c:v>12.93</c:v>
                      </c:pt>
                      <c:pt idx="20">
                        <c:v>12.91</c:v>
                      </c:pt>
                      <c:pt idx="21">
                        <c:v>12.94</c:v>
                      </c:pt>
                      <c:pt idx="22">
                        <c:v>12.91</c:v>
                      </c:pt>
                      <c:pt idx="23">
                        <c:v>13.02</c:v>
                      </c:pt>
                      <c:pt idx="24">
                        <c:v>12.99</c:v>
                      </c:pt>
                      <c:pt idx="25">
                        <c:v>13.02</c:v>
                      </c:pt>
                      <c:pt idx="26">
                        <c:v>12.96</c:v>
                      </c:pt>
                      <c:pt idx="27">
                        <c:v>12.98</c:v>
                      </c:pt>
                      <c:pt idx="28">
                        <c:v>12.96</c:v>
                      </c:pt>
                      <c:pt idx="29">
                        <c:v>12.93</c:v>
                      </c:pt>
                      <c:pt idx="30">
                        <c:v>12.93</c:v>
                      </c:pt>
                      <c:pt idx="31">
                        <c:v>12.96</c:v>
                      </c:pt>
                      <c:pt idx="32">
                        <c:v>12.93</c:v>
                      </c:pt>
                      <c:pt idx="33">
                        <c:v>12.96</c:v>
                      </c:pt>
                      <c:pt idx="34">
                        <c:v>12.96</c:v>
                      </c:pt>
                      <c:pt idx="35">
                        <c:v>12.94</c:v>
                      </c:pt>
                      <c:pt idx="36">
                        <c:v>12.91</c:v>
                      </c:pt>
                      <c:pt idx="37">
                        <c:v>12.93</c:v>
                      </c:pt>
                      <c:pt idx="38">
                        <c:v>12.88</c:v>
                      </c:pt>
                      <c:pt idx="39">
                        <c:v>12.91</c:v>
                      </c:pt>
                      <c:pt idx="40">
                        <c:v>12.86</c:v>
                      </c:pt>
                      <c:pt idx="41">
                        <c:v>12.88</c:v>
                      </c:pt>
                      <c:pt idx="42">
                        <c:v>12.9</c:v>
                      </c:pt>
                      <c:pt idx="43">
                        <c:v>12.85</c:v>
                      </c:pt>
                      <c:pt idx="44">
                        <c:v>12.85</c:v>
                      </c:pt>
                      <c:pt idx="45">
                        <c:v>12.85</c:v>
                      </c:pt>
                      <c:pt idx="46">
                        <c:v>12.8</c:v>
                      </c:pt>
                      <c:pt idx="47">
                        <c:v>12.77</c:v>
                      </c:pt>
                      <c:pt idx="48">
                        <c:v>12.82</c:v>
                      </c:pt>
                      <c:pt idx="49">
                        <c:v>12.74</c:v>
                      </c:pt>
                      <c:pt idx="50">
                        <c:v>12.75</c:v>
                      </c:pt>
                      <c:pt idx="51">
                        <c:v>12.69</c:v>
                      </c:pt>
                      <c:pt idx="52">
                        <c:v>12.69</c:v>
                      </c:pt>
                      <c:pt idx="53">
                        <c:v>12.64</c:v>
                      </c:pt>
                      <c:pt idx="54">
                        <c:v>12.56</c:v>
                      </c:pt>
                      <c:pt idx="55">
                        <c:v>12.58</c:v>
                      </c:pt>
                      <c:pt idx="56">
                        <c:v>12.55</c:v>
                      </c:pt>
                      <c:pt idx="57">
                        <c:v>12.49</c:v>
                      </c:pt>
                      <c:pt idx="58">
                        <c:v>12.42</c:v>
                      </c:pt>
                      <c:pt idx="59">
                        <c:v>12.34</c:v>
                      </c:pt>
                      <c:pt idx="60">
                        <c:v>12.2</c:v>
                      </c:pt>
                      <c:pt idx="61">
                        <c:v>11.85</c:v>
                      </c:pt>
                      <c:pt idx="62">
                        <c:v>11.81</c:v>
                      </c:pt>
                      <c:pt idx="63">
                        <c:v>11.74</c:v>
                      </c:pt>
                      <c:pt idx="64">
                        <c:v>11.73</c:v>
                      </c:pt>
                      <c:pt idx="65">
                        <c:v>11.62</c:v>
                      </c:pt>
                      <c:pt idx="66">
                        <c:v>11.6</c:v>
                      </c:pt>
                      <c:pt idx="67">
                        <c:v>11.55</c:v>
                      </c:pt>
                      <c:pt idx="68">
                        <c:v>11.49</c:v>
                      </c:pt>
                      <c:pt idx="69">
                        <c:v>11.41</c:v>
                      </c:pt>
                      <c:pt idx="70">
                        <c:v>11.32</c:v>
                      </c:pt>
                      <c:pt idx="71">
                        <c:v>11.27</c:v>
                      </c:pt>
                      <c:pt idx="72">
                        <c:v>11.18</c:v>
                      </c:pt>
                      <c:pt idx="73">
                        <c:v>11.07</c:v>
                      </c:pt>
                      <c:pt idx="74">
                        <c:v>10.94</c:v>
                      </c:pt>
                      <c:pt idx="75">
                        <c:v>10.84</c:v>
                      </c:pt>
                      <c:pt idx="76">
                        <c:v>10.64</c:v>
                      </c:pt>
                      <c:pt idx="77">
                        <c:v>10.36</c:v>
                      </c:pt>
                      <c:pt idx="78">
                        <c:v>10.02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EFF1-4D0C-999E-BD8F419E2C2A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 </a:t>
                </a:r>
              </a:p>
            </c:rich>
          </c:tx>
          <c:layout>
            <c:manualLayout>
              <c:xMode val="edge"/>
              <c:yMode val="edge"/>
              <c:x val="0.48808232027693577"/>
              <c:y val="0.911089610181061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'2015 Stark Tested 2019.04.17'!$H$1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'2015 Stark Tested 2019.04.17'!$G$2:$G$60</c:f>
              <c:numCache>
                <c:formatCode>0.00</c:formatCode>
                <c:ptCount val="59"/>
                <c:pt idx="0">
                  <c:v>0</c:v>
                </c:pt>
                <c:pt idx="1">
                  <c:v>1.6944444444444873E-2</c:v>
                </c:pt>
                <c:pt idx="2">
                  <c:v>3.3888888888889745E-2</c:v>
                </c:pt>
                <c:pt idx="3">
                  <c:v>5.0833333333333286E-2</c:v>
                </c:pt>
                <c:pt idx="4">
                  <c:v>0.21777777777777896</c:v>
                </c:pt>
                <c:pt idx="5">
                  <c:v>0.3847222222222233</c:v>
                </c:pt>
                <c:pt idx="6">
                  <c:v>0.55166666666666764</c:v>
                </c:pt>
                <c:pt idx="7">
                  <c:v>0.71861111111111198</c:v>
                </c:pt>
                <c:pt idx="8">
                  <c:v>0.88555555555555765</c:v>
                </c:pt>
                <c:pt idx="9">
                  <c:v>1.0525000000000007</c:v>
                </c:pt>
                <c:pt idx="10">
                  <c:v>1.2194444444444463</c:v>
                </c:pt>
                <c:pt idx="11">
                  <c:v>1.3863888888888893</c:v>
                </c:pt>
                <c:pt idx="12">
                  <c:v>1.553333333333335</c:v>
                </c:pt>
                <c:pt idx="13">
                  <c:v>1.7202777777777807</c:v>
                </c:pt>
                <c:pt idx="14">
                  <c:v>1.8872222222222237</c:v>
                </c:pt>
                <c:pt idx="15">
                  <c:v>2.0541666666666667</c:v>
                </c:pt>
                <c:pt idx="16">
                  <c:v>2.2211111111111124</c:v>
                </c:pt>
                <c:pt idx="17">
                  <c:v>2.388055555555558</c:v>
                </c:pt>
                <c:pt idx="18">
                  <c:v>2.5369444444444471</c:v>
                </c:pt>
                <c:pt idx="19">
                  <c:v>2.7038888888888901</c:v>
                </c:pt>
                <c:pt idx="20">
                  <c:v>2.8711111111111127</c:v>
                </c:pt>
                <c:pt idx="21">
                  <c:v>3.0383333333333353</c:v>
                </c:pt>
                <c:pt idx="22">
                  <c:v>3.2052777777777783</c:v>
                </c:pt>
                <c:pt idx="23">
                  <c:v>3.3725000000000009</c:v>
                </c:pt>
                <c:pt idx="24">
                  <c:v>3.5394444444444466</c:v>
                </c:pt>
                <c:pt idx="25">
                  <c:v>3.7066666666666666</c:v>
                </c:pt>
                <c:pt idx="26">
                  <c:v>3.8738888888888918</c:v>
                </c:pt>
                <c:pt idx="27">
                  <c:v>4.0408333333333353</c:v>
                </c:pt>
                <c:pt idx="28">
                  <c:v>4.208055555555557</c:v>
                </c:pt>
                <c:pt idx="29">
                  <c:v>4.3752777777777805</c:v>
                </c:pt>
                <c:pt idx="30">
                  <c:v>4.5422222222222235</c:v>
                </c:pt>
                <c:pt idx="31">
                  <c:v>4.7094444444444452</c:v>
                </c:pt>
                <c:pt idx="32">
                  <c:v>4.8763888888888882</c:v>
                </c:pt>
                <c:pt idx="33">
                  <c:v>5.0436111111111135</c:v>
                </c:pt>
                <c:pt idx="34">
                  <c:v>5.210833333333337</c:v>
                </c:pt>
                <c:pt idx="35">
                  <c:v>5.37777777777778</c:v>
                </c:pt>
                <c:pt idx="36">
                  <c:v>5.5449999999999999</c:v>
                </c:pt>
                <c:pt idx="37">
                  <c:v>5.7122222222222216</c:v>
                </c:pt>
                <c:pt idx="38">
                  <c:v>5.7291666666666661</c:v>
                </c:pt>
                <c:pt idx="39">
                  <c:v>5.7461111111111123</c:v>
                </c:pt>
                <c:pt idx="40">
                  <c:v>5.7630555555555549</c:v>
                </c:pt>
                <c:pt idx="41">
                  <c:v>5.7799999999999994</c:v>
                </c:pt>
                <c:pt idx="42">
                  <c:v>5.7969444444444456</c:v>
                </c:pt>
                <c:pt idx="43">
                  <c:v>5.8138888888888882</c:v>
                </c:pt>
                <c:pt idx="44">
                  <c:v>5.8308333333333326</c:v>
                </c:pt>
                <c:pt idx="45">
                  <c:v>5.8477777777777789</c:v>
                </c:pt>
                <c:pt idx="46">
                  <c:v>5.8647222222222215</c:v>
                </c:pt>
                <c:pt idx="47">
                  <c:v>5.8816666666666659</c:v>
                </c:pt>
                <c:pt idx="48">
                  <c:v>5.8986111111111121</c:v>
                </c:pt>
                <c:pt idx="49">
                  <c:v>5.9155555555555548</c:v>
                </c:pt>
                <c:pt idx="50">
                  <c:v>5.9324999999999992</c:v>
                </c:pt>
                <c:pt idx="51">
                  <c:v>5.9497222222222224</c:v>
                </c:pt>
                <c:pt idx="52">
                  <c:v>5.9666666666666686</c:v>
                </c:pt>
                <c:pt idx="53">
                  <c:v>5.9836111111111112</c:v>
                </c:pt>
                <c:pt idx="54">
                  <c:v>6.0005555555555556</c:v>
                </c:pt>
                <c:pt idx="55">
                  <c:v>6.0175000000000018</c:v>
                </c:pt>
                <c:pt idx="56">
                  <c:v>6.0344444444444445</c:v>
                </c:pt>
                <c:pt idx="57">
                  <c:v>6.0513888888888889</c:v>
                </c:pt>
                <c:pt idx="58">
                  <c:v>6.0683333333333351</c:v>
                </c:pt>
              </c:numCache>
            </c:numRef>
          </c:xVal>
          <c:yVal>
            <c:numRef>
              <c:f>'2015 Stark Tested 2019.04.17'!$H$2:$H$60</c:f>
              <c:numCache>
                <c:formatCode>0.00</c:formatCode>
                <c:ptCount val="59"/>
                <c:pt idx="0">
                  <c:v>13.18</c:v>
                </c:pt>
                <c:pt idx="1">
                  <c:v>13.2</c:v>
                </c:pt>
                <c:pt idx="2">
                  <c:v>13.05</c:v>
                </c:pt>
                <c:pt idx="3">
                  <c:v>12.99</c:v>
                </c:pt>
                <c:pt idx="4">
                  <c:v>12.88</c:v>
                </c:pt>
                <c:pt idx="5">
                  <c:v>12.85</c:v>
                </c:pt>
                <c:pt idx="6">
                  <c:v>12.79</c:v>
                </c:pt>
                <c:pt idx="7">
                  <c:v>12.8</c:v>
                </c:pt>
                <c:pt idx="8">
                  <c:v>12.75</c:v>
                </c:pt>
                <c:pt idx="9">
                  <c:v>12.77</c:v>
                </c:pt>
                <c:pt idx="10">
                  <c:v>12.79</c:v>
                </c:pt>
                <c:pt idx="11">
                  <c:v>12.72</c:v>
                </c:pt>
                <c:pt idx="12">
                  <c:v>12.75</c:v>
                </c:pt>
                <c:pt idx="13">
                  <c:v>12.71</c:v>
                </c:pt>
                <c:pt idx="14">
                  <c:v>12.74</c:v>
                </c:pt>
                <c:pt idx="15">
                  <c:v>12.52</c:v>
                </c:pt>
                <c:pt idx="16">
                  <c:v>12.5</c:v>
                </c:pt>
                <c:pt idx="17">
                  <c:v>12.52</c:v>
                </c:pt>
                <c:pt idx="18">
                  <c:v>12.55</c:v>
                </c:pt>
                <c:pt idx="19">
                  <c:v>12.55</c:v>
                </c:pt>
                <c:pt idx="20">
                  <c:v>12.63</c:v>
                </c:pt>
                <c:pt idx="21">
                  <c:v>12.56</c:v>
                </c:pt>
                <c:pt idx="22">
                  <c:v>12.56</c:v>
                </c:pt>
                <c:pt idx="23">
                  <c:v>12.52</c:v>
                </c:pt>
                <c:pt idx="24">
                  <c:v>12.53</c:v>
                </c:pt>
                <c:pt idx="25">
                  <c:v>12.53</c:v>
                </c:pt>
                <c:pt idx="26">
                  <c:v>12.49</c:v>
                </c:pt>
                <c:pt idx="27">
                  <c:v>12.44</c:v>
                </c:pt>
                <c:pt idx="28">
                  <c:v>12.47</c:v>
                </c:pt>
                <c:pt idx="29">
                  <c:v>12.42</c:v>
                </c:pt>
                <c:pt idx="30">
                  <c:v>12.39</c:v>
                </c:pt>
                <c:pt idx="31">
                  <c:v>12.41</c:v>
                </c:pt>
                <c:pt idx="32">
                  <c:v>12.33</c:v>
                </c:pt>
                <c:pt idx="33">
                  <c:v>12.3</c:v>
                </c:pt>
                <c:pt idx="34">
                  <c:v>12.22</c:v>
                </c:pt>
                <c:pt idx="35">
                  <c:v>12.2</c:v>
                </c:pt>
                <c:pt idx="36">
                  <c:v>12.14</c:v>
                </c:pt>
                <c:pt idx="37">
                  <c:v>12</c:v>
                </c:pt>
                <c:pt idx="38">
                  <c:v>11.97</c:v>
                </c:pt>
                <c:pt idx="39">
                  <c:v>11.93</c:v>
                </c:pt>
                <c:pt idx="40">
                  <c:v>11.92</c:v>
                </c:pt>
                <c:pt idx="41">
                  <c:v>11.92</c:v>
                </c:pt>
                <c:pt idx="42">
                  <c:v>11.9</c:v>
                </c:pt>
                <c:pt idx="43">
                  <c:v>11.85</c:v>
                </c:pt>
                <c:pt idx="44">
                  <c:v>11.87</c:v>
                </c:pt>
                <c:pt idx="45">
                  <c:v>11.79</c:v>
                </c:pt>
                <c:pt idx="46">
                  <c:v>11.81</c:v>
                </c:pt>
                <c:pt idx="47">
                  <c:v>11.73</c:v>
                </c:pt>
                <c:pt idx="48">
                  <c:v>11.71</c:v>
                </c:pt>
                <c:pt idx="49">
                  <c:v>11.68</c:v>
                </c:pt>
                <c:pt idx="50">
                  <c:v>11.62</c:v>
                </c:pt>
                <c:pt idx="51">
                  <c:v>11.59</c:v>
                </c:pt>
                <c:pt idx="52">
                  <c:v>11.59</c:v>
                </c:pt>
                <c:pt idx="53">
                  <c:v>11.49</c:v>
                </c:pt>
                <c:pt idx="54">
                  <c:v>11.43</c:v>
                </c:pt>
                <c:pt idx="55">
                  <c:v>11.35</c:v>
                </c:pt>
                <c:pt idx="56">
                  <c:v>11.24</c:v>
                </c:pt>
                <c:pt idx="57">
                  <c:v>11.1</c:v>
                </c:pt>
                <c:pt idx="58">
                  <c:v>10.92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52-45C7-8D81-505242A11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'2015 Stark Tested 2019.04.17'!$H$1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'2015 Stark Tested 2019.04.17'!$G$2:$G$80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1.6944444444444873E-2</c:v>
                      </c:pt>
                      <c:pt idx="2">
                        <c:v>3.3888888888889745E-2</c:v>
                      </c:pt>
                      <c:pt idx="3">
                        <c:v>5.0833333333333286E-2</c:v>
                      </c:pt>
                      <c:pt idx="4">
                        <c:v>0.21777777777777896</c:v>
                      </c:pt>
                      <c:pt idx="5">
                        <c:v>0.3847222222222233</c:v>
                      </c:pt>
                      <c:pt idx="6">
                        <c:v>0.55166666666666764</c:v>
                      </c:pt>
                      <c:pt idx="7">
                        <c:v>0.71861111111111198</c:v>
                      </c:pt>
                      <c:pt idx="8">
                        <c:v>0.88555555555555765</c:v>
                      </c:pt>
                      <c:pt idx="9">
                        <c:v>1.0525000000000007</c:v>
                      </c:pt>
                      <c:pt idx="10">
                        <c:v>1.2194444444444463</c:v>
                      </c:pt>
                      <c:pt idx="11">
                        <c:v>1.3863888888888893</c:v>
                      </c:pt>
                      <c:pt idx="12">
                        <c:v>1.553333333333335</c:v>
                      </c:pt>
                      <c:pt idx="13">
                        <c:v>1.7202777777777807</c:v>
                      </c:pt>
                      <c:pt idx="14">
                        <c:v>1.8872222222222237</c:v>
                      </c:pt>
                      <c:pt idx="15">
                        <c:v>2.0541666666666667</c:v>
                      </c:pt>
                      <c:pt idx="16">
                        <c:v>2.2211111111111124</c:v>
                      </c:pt>
                      <c:pt idx="17">
                        <c:v>2.388055555555558</c:v>
                      </c:pt>
                      <c:pt idx="18">
                        <c:v>2.5369444444444471</c:v>
                      </c:pt>
                      <c:pt idx="19">
                        <c:v>2.7038888888888901</c:v>
                      </c:pt>
                      <c:pt idx="20">
                        <c:v>2.8711111111111127</c:v>
                      </c:pt>
                      <c:pt idx="21">
                        <c:v>3.0383333333333353</c:v>
                      </c:pt>
                      <c:pt idx="22">
                        <c:v>3.2052777777777783</c:v>
                      </c:pt>
                      <c:pt idx="23">
                        <c:v>3.3725000000000009</c:v>
                      </c:pt>
                      <c:pt idx="24">
                        <c:v>3.5394444444444466</c:v>
                      </c:pt>
                      <c:pt idx="25">
                        <c:v>3.7066666666666666</c:v>
                      </c:pt>
                      <c:pt idx="26">
                        <c:v>3.8738888888888918</c:v>
                      </c:pt>
                      <c:pt idx="27">
                        <c:v>4.0408333333333353</c:v>
                      </c:pt>
                      <c:pt idx="28">
                        <c:v>4.208055555555557</c:v>
                      </c:pt>
                      <c:pt idx="29">
                        <c:v>4.3752777777777805</c:v>
                      </c:pt>
                      <c:pt idx="30">
                        <c:v>4.5422222222222235</c:v>
                      </c:pt>
                      <c:pt idx="31">
                        <c:v>4.7094444444444452</c:v>
                      </c:pt>
                      <c:pt idx="32">
                        <c:v>4.8763888888888882</c:v>
                      </c:pt>
                      <c:pt idx="33">
                        <c:v>5.0436111111111135</c:v>
                      </c:pt>
                      <c:pt idx="34">
                        <c:v>5.210833333333337</c:v>
                      </c:pt>
                      <c:pt idx="35">
                        <c:v>5.37777777777778</c:v>
                      </c:pt>
                      <c:pt idx="36">
                        <c:v>5.5449999999999999</c:v>
                      </c:pt>
                      <c:pt idx="37">
                        <c:v>5.7122222222222216</c:v>
                      </c:pt>
                      <c:pt idx="38">
                        <c:v>5.7291666666666661</c:v>
                      </c:pt>
                      <c:pt idx="39">
                        <c:v>5.7461111111111123</c:v>
                      </c:pt>
                      <c:pt idx="40">
                        <c:v>5.7630555555555549</c:v>
                      </c:pt>
                      <c:pt idx="41">
                        <c:v>5.7799999999999994</c:v>
                      </c:pt>
                      <c:pt idx="42">
                        <c:v>5.7969444444444456</c:v>
                      </c:pt>
                      <c:pt idx="43">
                        <c:v>5.8138888888888882</c:v>
                      </c:pt>
                      <c:pt idx="44">
                        <c:v>5.8308333333333326</c:v>
                      </c:pt>
                      <c:pt idx="45">
                        <c:v>5.8477777777777789</c:v>
                      </c:pt>
                      <c:pt idx="46">
                        <c:v>5.8647222222222215</c:v>
                      </c:pt>
                      <c:pt idx="47">
                        <c:v>5.8816666666666659</c:v>
                      </c:pt>
                      <c:pt idx="48">
                        <c:v>5.8986111111111121</c:v>
                      </c:pt>
                      <c:pt idx="49">
                        <c:v>5.9155555555555548</c:v>
                      </c:pt>
                      <c:pt idx="50">
                        <c:v>5.9324999999999992</c:v>
                      </c:pt>
                      <c:pt idx="51">
                        <c:v>5.9497222222222224</c:v>
                      </c:pt>
                      <c:pt idx="52">
                        <c:v>5.9666666666666686</c:v>
                      </c:pt>
                      <c:pt idx="53">
                        <c:v>5.9836111111111112</c:v>
                      </c:pt>
                      <c:pt idx="54">
                        <c:v>6.0005555555555556</c:v>
                      </c:pt>
                      <c:pt idx="55">
                        <c:v>6.0175000000000018</c:v>
                      </c:pt>
                      <c:pt idx="56">
                        <c:v>6.0344444444444445</c:v>
                      </c:pt>
                      <c:pt idx="57">
                        <c:v>6.0513888888888889</c:v>
                      </c:pt>
                      <c:pt idx="58">
                        <c:v>6.0683333333333351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'2015 Stark Tested 2019.04.17'!$H$2:$H$80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13.18</c:v>
                      </c:pt>
                      <c:pt idx="1">
                        <c:v>13.2</c:v>
                      </c:pt>
                      <c:pt idx="2">
                        <c:v>13.05</c:v>
                      </c:pt>
                      <c:pt idx="3">
                        <c:v>12.99</c:v>
                      </c:pt>
                      <c:pt idx="4">
                        <c:v>12.88</c:v>
                      </c:pt>
                      <c:pt idx="5">
                        <c:v>12.85</c:v>
                      </c:pt>
                      <c:pt idx="6">
                        <c:v>12.79</c:v>
                      </c:pt>
                      <c:pt idx="7">
                        <c:v>12.8</c:v>
                      </c:pt>
                      <c:pt idx="8">
                        <c:v>12.75</c:v>
                      </c:pt>
                      <c:pt idx="9">
                        <c:v>12.77</c:v>
                      </c:pt>
                      <c:pt idx="10">
                        <c:v>12.79</c:v>
                      </c:pt>
                      <c:pt idx="11">
                        <c:v>12.72</c:v>
                      </c:pt>
                      <c:pt idx="12">
                        <c:v>12.75</c:v>
                      </c:pt>
                      <c:pt idx="13">
                        <c:v>12.71</c:v>
                      </c:pt>
                      <c:pt idx="14">
                        <c:v>12.74</c:v>
                      </c:pt>
                      <c:pt idx="15">
                        <c:v>12.52</c:v>
                      </c:pt>
                      <c:pt idx="16">
                        <c:v>12.5</c:v>
                      </c:pt>
                      <c:pt idx="17">
                        <c:v>12.52</c:v>
                      </c:pt>
                      <c:pt idx="18">
                        <c:v>12.55</c:v>
                      </c:pt>
                      <c:pt idx="19">
                        <c:v>12.55</c:v>
                      </c:pt>
                      <c:pt idx="20">
                        <c:v>12.63</c:v>
                      </c:pt>
                      <c:pt idx="21">
                        <c:v>12.56</c:v>
                      </c:pt>
                      <c:pt idx="22">
                        <c:v>12.56</c:v>
                      </c:pt>
                      <c:pt idx="23">
                        <c:v>12.52</c:v>
                      </c:pt>
                      <c:pt idx="24">
                        <c:v>12.53</c:v>
                      </c:pt>
                      <c:pt idx="25">
                        <c:v>12.53</c:v>
                      </c:pt>
                      <c:pt idx="26">
                        <c:v>12.49</c:v>
                      </c:pt>
                      <c:pt idx="27">
                        <c:v>12.44</c:v>
                      </c:pt>
                      <c:pt idx="28">
                        <c:v>12.47</c:v>
                      </c:pt>
                      <c:pt idx="29">
                        <c:v>12.42</c:v>
                      </c:pt>
                      <c:pt idx="30">
                        <c:v>12.39</c:v>
                      </c:pt>
                      <c:pt idx="31">
                        <c:v>12.41</c:v>
                      </c:pt>
                      <c:pt idx="32">
                        <c:v>12.33</c:v>
                      </c:pt>
                      <c:pt idx="33">
                        <c:v>12.3</c:v>
                      </c:pt>
                      <c:pt idx="34">
                        <c:v>12.22</c:v>
                      </c:pt>
                      <c:pt idx="35">
                        <c:v>12.2</c:v>
                      </c:pt>
                      <c:pt idx="36">
                        <c:v>12.14</c:v>
                      </c:pt>
                      <c:pt idx="37">
                        <c:v>12</c:v>
                      </c:pt>
                      <c:pt idx="38">
                        <c:v>11.97</c:v>
                      </c:pt>
                      <c:pt idx="39">
                        <c:v>11.93</c:v>
                      </c:pt>
                      <c:pt idx="40">
                        <c:v>11.92</c:v>
                      </c:pt>
                      <c:pt idx="41">
                        <c:v>11.92</c:v>
                      </c:pt>
                      <c:pt idx="42">
                        <c:v>11.9</c:v>
                      </c:pt>
                      <c:pt idx="43">
                        <c:v>11.85</c:v>
                      </c:pt>
                      <c:pt idx="44">
                        <c:v>11.87</c:v>
                      </c:pt>
                      <c:pt idx="45">
                        <c:v>11.79</c:v>
                      </c:pt>
                      <c:pt idx="46">
                        <c:v>11.81</c:v>
                      </c:pt>
                      <c:pt idx="47">
                        <c:v>11.73</c:v>
                      </c:pt>
                      <c:pt idx="48">
                        <c:v>11.71</c:v>
                      </c:pt>
                      <c:pt idx="49">
                        <c:v>11.68</c:v>
                      </c:pt>
                      <c:pt idx="50">
                        <c:v>11.62</c:v>
                      </c:pt>
                      <c:pt idx="51">
                        <c:v>11.59</c:v>
                      </c:pt>
                      <c:pt idx="52">
                        <c:v>11.59</c:v>
                      </c:pt>
                      <c:pt idx="53">
                        <c:v>11.49</c:v>
                      </c:pt>
                      <c:pt idx="54">
                        <c:v>11.43</c:v>
                      </c:pt>
                      <c:pt idx="55">
                        <c:v>11.35</c:v>
                      </c:pt>
                      <c:pt idx="56">
                        <c:v>11.24</c:v>
                      </c:pt>
                      <c:pt idx="57">
                        <c:v>11.1</c:v>
                      </c:pt>
                      <c:pt idx="58">
                        <c:v>10.92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B952-45C7-8D81-505242A1181B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</a:t>
                </a:r>
              </a:p>
            </c:rich>
          </c:tx>
          <c:layout>
            <c:manualLayout>
              <c:xMode val="edge"/>
              <c:yMode val="edge"/>
              <c:x val="0.50798133148932334"/>
              <c:y val="0.9025296787818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 Bioenno Tested 2019.05.02'!$H$1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'2019 Bioenno Tested 2019.05.02'!$G$2:$G$386</c:f>
              <c:numCache>
                <c:formatCode>0.00</c:formatCode>
                <c:ptCount val="385"/>
                <c:pt idx="0">
                  <c:v>0</c:v>
                </c:pt>
                <c:pt idx="1">
                  <c:v>1.6666666666666607E-2</c:v>
                </c:pt>
                <c:pt idx="2">
                  <c:v>3.3333333333335879E-2</c:v>
                </c:pt>
                <c:pt idx="3">
                  <c:v>5.027777777777942E-2</c:v>
                </c:pt>
                <c:pt idx="4">
                  <c:v>6.6944444444446027E-2</c:v>
                </c:pt>
                <c:pt idx="5">
                  <c:v>8.3888888888889568E-2</c:v>
                </c:pt>
                <c:pt idx="6">
                  <c:v>0.10055555555555618</c:v>
                </c:pt>
                <c:pt idx="7">
                  <c:v>0.11749999999999972</c:v>
                </c:pt>
                <c:pt idx="8">
                  <c:v>0.13416666666666899</c:v>
                </c:pt>
                <c:pt idx="9">
                  <c:v>0.15111111111111519</c:v>
                </c:pt>
                <c:pt idx="10">
                  <c:v>0.16777777777777914</c:v>
                </c:pt>
                <c:pt idx="11">
                  <c:v>0.18444444444444574</c:v>
                </c:pt>
                <c:pt idx="12">
                  <c:v>0.20138888888888928</c:v>
                </c:pt>
                <c:pt idx="13">
                  <c:v>0.21805555555555589</c:v>
                </c:pt>
                <c:pt idx="14">
                  <c:v>0.23499999999999943</c:v>
                </c:pt>
                <c:pt idx="15">
                  <c:v>0.2516666666666687</c:v>
                </c:pt>
                <c:pt idx="16">
                  <c:v>0.26861111111111491</c:v>
                </c:pt>
                <c:pt idx="17">
                  <c:v>0.28527777777777885</c:v>
                </c:pt>
                <c:pt idx="18">
                  <c:v>0.30222222222222506</c:v>
                </c:pt>
                <c:pt idx="19">
                  <c:v>0.318888888888889</c:v>
                </c:pt>
                <c:pt idx="20">
                  <c:v>0.3358333333333352</c:v>
                </c:pt>
                <c:pt idx="21">
                  <c:v>0.35249999999999915</c:v>
                </c:pt>
                <c:pt idx="22">
                  <c:v>0.36916666666666842</c:v>
                </c:pt>
                <c:pt idx="23">
                  <c:v>0.38611111111111462</c:v>
                </c:pt>
                <c:pt idx="24">
                  <c:v>0.40277777777777857</c:v>
                </c:pt>
                <c:pt idx="25">
                  <c:v>0.41972222222222477</c:v>
                </c:pt>
                <c:pt idx="26">
                  <c:v>0.43638888888888872</c:v>
                </c:pt>
                <c:pt idx="27">
                  <c:v>0.45333333333333492</c:v>
                </c:pt>
                <c:pt idx="28">
                  <c:v>0.47000000000000419</c:v>
                </c:pt>
                <c:pt idx="29">
                  <c:v>0.48694444444444773</c:v>
                </c:pt>
                <c:pt idx="30">
                  <c:v>0.50361111111111434</c:v>
                </c:pt>
                <c:pt idx="31">
                  <c:v>0.52027777777777828</c:v>
                </c:pt>
                <c:pt idx="32">
                  <c:v>0.53722222222222449</c:v>
                </c:pt>
                <c:pt idx="33">
                  <c:v>0.55388888888888843</c:v>
                </c:pt>
                <c:pt idx="34">
                  <c:v>0.57083333333333464</c:v>
                </c:pt>
                <c:pt idx="35">
                  <c:v>0.58750000000000391</c:v>
                </c:pt>
                <c:pt idx="36">
                  <c:v>0.60444444444444745</c:v>
                </c:pt>
                <c:pt idx="37">
                  <c:v>0.62111111111111406</c:v>
                </c:pt>
                <c:pt idx="38">
                  <c:v>0.6380555555555576</c:v>
                </c:pt>
                <c:pt idx="39">
                  <c:v>0.6547222222222242</c:v>
                </c:pt>
                <c:pt idx="40">
                  <c:v>0.67138888888888815</c:v>
                </c:pt>
                <c:pt idx="41">
                  <c:v>0.68833333333333435</c:v>
                </c:pt>
                <c:pt idx="42">
                  <c:v>0.70500000000000362</c:v>
                </c:pt>
                <c:pt idx="43">
                  <c:v>0.72194444444444716</c:v>
                </c:pt>
                <c:pt idx="44">
                  <c:v>0.73861111111111377</c:v>
                </c:pt>
                <c:pt idx="45">
                  <c:v>0.75555555555555731</c:v>
                </c:pt>
                <c:pt idx="46">
                  <c:v>0.77222222222222392</c:v>
                </c:pt>
                <c:pt idx="47">
                  <c:v>0.78916666666666746</c:v>
                </c:pt>
                <c:pt idx="48">
                  <c:v>0.80583333333333673</c:v>
                </c:pt>
                <c:pt idx="49">
                  <c:v>0.82250000000000334</c:v>
                </c:pt>
                <c:pt idx="50">
                  <c:v>0.83944444444444688</c:v>
                </c:pt>
                <c:pt idx="51">
                  <c:v>0.85611111111111349</c:v>
                </c:pt>
                <c:pt idx="52">
                  <c:v>0.87305555555555703</c:v>
                </c:pt>
                <c:pt idx="53">
                  <c:v>0.88972222222222364</c:v>
                </c:pt>
                <c:pt idx="54">
                  <c:v>0.90666666666666718</c:v>
                </c:pt>
                <c:pt idx="55">
                  <c:v>0.92333333333333645</c:v>
                </c:pt>
                <c:pt idx="56">
                  <c:v>0.94027777777777999</c:v>
                </c:pt>
                <c:pt idx="57">
                  <c:v>0.9569444444444466</c:v>
                </c:pt>
                <c:pt idx="58">
                  <c:v>0.9736111111111132</c:v>
                </c:pt>
                <c:pt idx="59">
                  <c:v>0.99055555555555674</c:v>
                </c:pt>
                <c:pt idx="60">
                  <c:v>1.0072222222222234</c:v>
                </c:pt>
                <c:pt idx="61">
                  <c:v>1.0241666666666669</c:v>
                </c:pt>
                <c:pt idx="62">
                  <c:v>1.0408333333333362</c:v>
                </c:pt>
                <c:pt idx="63">
                  <c:v>1.0577777777777797</c:v>
                </c:pt>
                <c:pt idx="64">
                  <c:v>1.0744444444444463</c:v>
                </c:pt>
                <c:pt idx="65">
                  <c:v>1.0913888888888899</c:v>
                </c:pt>
                <c:pt idx="66">
                  <c:v>1.1080555555555565</c:v>
                </c:pt>
                <c:pt idx="67">
                  <c:v>1.125</c:v>
                </c:pt>
                <c:pt idx="68">
                  <c:v>1.1416666666666666</c:v>
                </c:pt>
                <c:pt idx="69">
                  <c:v>1.1583333333333359</c:v>
                </c:pt>
                <c:pt idx="70">
                  <c:v>1.1752777777777794</c:v>
                </c:pt>
                <c:pt idx="71">
                  <c:v>1.191944444444446</c:v>
                </c:pt>
                <c:pt idx="72">
                  <c:v>1.2088888888888896</c:v>
                </c:pt>
                <c:pt idx="73">
                  <c:v>1.2255555555555562</c:v>
                </c:pt>
                <c:pt idx="74">
                  <c:v>1.2424999999999997</c:v>
                </c:pt>
                <c:pt idx="75">
                  <c:v>1.259166666666669</c:v>
                </c:pt>
                <c:pt idx="76">
                  <c:v>1.2761111111111152</c:v>
                </c:pt>
                <c:pt idx="77">
                  <c:v>1.2927777777777791</c:v>
                </c:pt>
                <c:pt idx="78">
                  <c:v>1.3094444444444457</c:v>
                </c:pt>
                <c:pt idx="79">
                  <c:v>1.3263888888888893</c:v>
                </c:pt>
                <c:pt idx="80">
                  <c:v>1.3430555555555559</c:v>
                </c:pt>
                <c:pt idx="81">
                  <c:v>1.3599999999999994</c:v>
                </c:pt>
                <c:pt idx="82">
                  <c:v>1.3766666666666687</c:v>
                </c:pt>
                <c:pt idx="83">
                  <c:v>1.3936111111111149</c:v>
                </c:pt>
                <c:pt idx="84">
                  <c:v>1.4102777777777789</c:v>
                </c:pt>
                <c:pt idx="85">
                  <c:v>1.4272222222222251</c:v>
                </c:pt>
                <c:pt idx="86">
                  <c:v>1.443888888888889</c:v>
                </c:pt>
                <c:pt idx="87">
                  <c:v>1.4605555555555556</c:v>
                </c:pt>
                <c:pt idx="88">
                  <c:v>1.4774999999999991</c:v>
                </c:pt>
                <c:pt idx="89">
                  <c:v>1.4941666666666684</c:v>
                </c:pt>
                <c:pt idx="90">
                  <c:v>1.5111111111111146</c:v>
                </c:pt>
                <c:pt idx="91">
                  <c:v>1.5277777777777786</c:v>
                </c:pt>
                <c:pt idx="92">
                  <c:v>1.5447222222222248</c:v>
                </c:pt>
                <c:pt idx="93">
                  <c:v>1.5613888888888914</c:v>
                </c:pt>
                <c:pt idx="94">
                  <c:v>1.5783333333333349</c:v>
                </c:pt>
                <c:pt idx="95">
                  <c:v>1.5950000000000015</c:v>
                </c:pt>
                <c:pt idx="96">
                  <c:v>1.6116666666666681</c:v>
                </c:pt>
                <c:pt idx="97">
                  <c:v>1.6286111111111117</c:v>
                </c:pt>
                <c:pt idx="98">
                  <c:v>1.6452777777777783</c:v>
                </c:pt>
                <c:pt idx="99">
                  <c:v>1.6622222222222245</c:v>
                </c:pt>
                <c:pt idx="100">
                  <c:v>1.6788888888888911</c:v>
                </c:pt>
                <c:pt idx="101">
                  <c:v>1.6958333333333346</c:v>
                </c:pt>
                <c:pt idx="102">
                  <c:v>1.7125000000000012</c:v>
                </c:pt>
                <c:pt idx="103">
                  <c:v>1.7294444444444448</c:v>
                </c:pt>
                <c:pt idx="104">
                  <c:v>1.7461111111111141</c:v>
                </c:pt>
                <c:pt idx="105">
                  <c:v>1.7630555555555576</c:v>
                </c:pt>
                <c:pt idx="106">
                  <c:v>1.7797222222222242</c:v>
                </c:pt>
                <c:pt idx="107">
                  <c:v>1.7963888888888908</c:v>
                </c:pt>
                <c:pt idx="108">
                  <c:v>1.8133333333333344</c:v>
                </c:pt>
                <c:pt idx="109">
                  <c:v>1.830000000000001</c:v>
                </c:pt>
                <c:pt idx="110">
                  <c:v>1.8469444444444472</c:v>
                </c:pt>
                <c:pt idx="111">
                  <c:v>1.8636111111111138</c:v>
                </c:pt>
                <c:pt idx="112">
                  <c:v>1.8805555555555573</c:v>
                </c:pt>
                <c:pt idx="113">
                  <c:v>1.8972222222222239</c:v>
                </c:pt>
                <c:pt idx="114">
                  <c:v>1.9141666666666675</c:v>
                </c:pt>
                <c:pt idx="115">
                  <c:v>1.9308333333333341</c:v>
                </c:pt>
                <c:pt idx="116">
                  <c:v>1.9475000000000007</c:v>
                </c:pt>
                <c:pt idx="117">
                  <c:v>1.9644444444444469</c:v>
                </c:pt>
                <c:pt idx="118">
                  <c:v>1.9811111111111135</c:v>
                </c:pt>
                <c:pt idx="119">
                  <c:v>1.998055555555557</c:v>
                </c:pt>
                <c:pt idx="120">
                  <c:v>2.0147222222222236</c:v>
                </c:pt>
                <c:pt idx="121">
                  <c:v>2.0316666666666672</c:v>
                </c:pt>
                <c:pt idx="122">
                  <c:v>2.0483333333333338</c:v>
                </c:pt>
                <c:pt idx="123">
                  <c:v>2.06527777777778</c:v>
                </c:pt>
                <c:pt idx="124">
                  <c:v>2.0819444444444466</c:v>
                </c:pt>
                <c:pt idx="125">
                  <c:v>2.0986111111111132</c:v>
                </c:pt>
                <c:pt idx="126">
                  <c:v>2.1155555555555567</c:v>
                </c:pt>
                <c:pt idx="127">
                  <c:v>2.1322222222222234</c:v>
                </c:pt>
                <c:pt idx="128">
                  <c:v>2.1491666666666696</c:v>
                </c:pt>
                <c:pt idx="129">
                  <c:v>2.1658333333333362</c:v>
                </c:pt>
                <c:pt idx="130">
                  <c:v>2.1827777777777797</c:v>
                </c:pt>
                <c:pt idx="131">
                  <c:v>2.1994444444444463</c:v>
                </c:pt>
                <c:pt idx="132">
                  <c:v>2.2163888888888899</c:v>
                </c:pt>
                <c:pt idx="133">
                  <c:v>2.2330555555555565</c:v>
                </c:pt>
                <c:pt idx="134">
                  <c:v>2.2497222222222231</c:v>
                </c:pt>
                <c:pt idx="135">
                  <c:v>2.2666666666666693</c:v>
                </c:pt>
                <c:pt idx="136">
                  <c:v>2.2833333333333359</c:v>
                </c:pt>
                <c:pt idx="137">
                  <c:v>2.3002777777777794</c:v>
                </c:pt>
                <c:pt idx="138">
                  <c:v>2.316944444444446</c:v>
                </c:pt>
                <c:pt idx="139">
                  <c:v>2.3338888888888896</c:v>
                </c:pt>
                <c:pt idx="140">
                  <c:v>2.3505555555555562</c:v>
                </c:pt>
                <c:pt idx="141">
                  <c:v>2.3675000000000024</c:v>
                </c:pt>
                <c:pt idx="142">
                  <c:v>2.384166666666669</c:v>
                </c:pt>
                <c:pt idx="143">
                  <c:v>2.4011111111111125</c:v>
                </c:pt>
                <c:pt idx="144">
                  <c:v>2.4177777777777791</c:v>
                </c:pt>
                <c:pt idx="145">
                  <c:v>2.4344444444444457</c:v>
                </c:pt>
                <c:pt idx="146">
                  <c:v>2.4513888888888893</c:v>
                </c:pt>
                <c:pt idx="147">
                  <c:v>2.4680555555555586</c:v>
                </c:pt>
                <c:pt idx="148">
                  <c:v>2.4850000000000021</c:v>
                </c:pt>
                <c:pt idx="149">
                  <c:v>2.5016666666666687</c:v>
                </c:pt>
                <c:pt idx="150">
                  <c:v>2.5186111111111122</c:v>
                </c:pt>
                <c:pt idx="151">
                  <c:v>2.5352777777777789</c:v>
                </c:pt>
                <c:pt idx="152">
                  <c:v>2.5522222222222251</c:v>
                </c:pt>
                <c:pt idx="153">
                  <c:v>2.5688888888888917</c:v>
                </c:pt>
                <c:pt idx="154">
                  <c:v>2.5855555555555583</c:v>
                </c:pt>
                <c:pt idx="155">
                  <c:v>2.6025000000000018</c:v>
                </c:pt>
                <c:pt idx="156">
                  <c:v>2.6191666666666684</c:v>
                </c:pt>
                <c:pt idx="157">
                  <c:v>2.636111111111112</c:v>
                </c:pt>
                <c:pt idx="158">
                  <c:v>2.6527777777777786</c:v>
                </c:pt>
                <c:pt idx="159">
                  <c:v>2.6697222222222248</c:v>
                </c:pt>
                <c:pt idx="160">
                  <c:v>2.6863888888888914</c:v>
                </c:pt>
                <c:pt idx="161">
                  <c:v>2.7033333333333349</c:v>
                </c:pt>
                <c:pt idx="162">
                  <c:v>2.7200000000000015</c:v>
                </c:pt>
                <c:pt idx="163">
                  <c:v>2.7369444444444451</c:v>
                </c:pt>
                <c:pt idx="164">
                  <c:v>2.7536111111111117</c:v>
                </c:pt>
                <c:pt idx="165">
                  <c:v>2.7702777777777783</c:v>
                </c:pt>
                <c:pt idx="166">
                  <c:v>2.7872222222222245</c:v>
                </c:pt>
                <c:pt idx="167">
                  <c:v>2.8038888888888911</c:v>
                </c:pt>
                <c:pt idx="168">
                  <c:v>2.8208333333333346</c:v>
                </c:pt>
                <c:pt idx="169">
                  <c:v>2.8375000000000012</c:v>
                </c:pt>
                <c:pt idx="170">
                  <c:v>2.8544444444444448</c:v>
                </c:pt>
                <c:pt idx="171">
                  <c:v>2.8711111111111141</c:v>
                </c:pt>
                <c:pt idx="172">
                  <c:v>2.8880555555555576</c:v>
                </c:pt>
                <c:pt idx="173">
                  <c:v>2.9047222222222242</c:v>
                </c:pt>
                <c:pt idx="174">
                  <c:v>2.9213888888888908</c:v>
                </c:pt>
                <c:pt idx="175">
                  <c:v>2.9383333333333344</c:v>
                </c:pt>
                <c:pt idx="176">
                  <c:v>2.955000000000001</c:v>
                </c:pt>
                <c:pt idx="177">
                  <c:v>2.9719444444444472</c:v>
                </c:pt>
                <c:pt idx="178">
                  <c:v>2.9886111111111138</c:v>
                </c:pt>
                <c:pt idx="179">
                  <c:v>3.0055555555555573</c:v>
                </c:pt>
                <c:pt idx="180">
                  <c:v>3.0222222222222239</c:v>
                </c:pt>
                <c:pt idx="181">
                  <c:v>3.0391666666666675</c:v>
                </c:pt>
                <c:pt idx="182">
                  <c:v>3.0558333333333341</c:v>
                </c:pt>
                <c:pt idx="183">
                  <c:v>3.0725000000000007</c:v>
                </c:pt>
                <c:pt idx="184">
                  <c:v>3.0894444444444469</c:v>
                </c:pt>
                <c:pt idx="185">
                  <c:v>3.1061111111111135</c:v>
                </c:pt>
                <c:pt idx="186">
                  <c:v>3.123055555555557</c:v>
                </c:pt>
                <c:pt idx="187">
                  <c:v>3.1397222222222236</c:v>
                </c:pt>
                <c:pt idx="188">
                  <c:v>3.1566666666666672</c:v>
                </c:pt>
                <c:pt idx="189">
                  <c:v>3.1733333333333338</c:v>
                </c:pt>
                <c:pt idx="190">
                  <c:v>3.19027777777778</c:v>
                </c:pt>
                <c:pt idx="191">
                  <c:v>3.2069444444444466</c:v>
                </c:pt>
                <c:pt idx="192">
                  <c:v>3.2236111111111132</c:v>
                </c:pt>
                <c:pt idx="193">
                  <c:v>3.2405555555555567</c:v>
                </c:pt>
                <c:pt idx="194">
                  <c:v>3.2572222222222234</c:v>
                </c:pt>
                <c:pt idx="195">
                  <c:v>3.2741666666666696</c:v>
                </c:pt>
                <c:pt idx="196">
                  <c:v>3.2908333333333335</c:v>
                </c:pt>
                <c:pt idx="197">
                  <c:v>3.3077777777777797</c:v>
                </c:pt>
                <c:pt idx="198">
                  <c:v>3.3244444444444463</c:v>
                </c:pt>
                <c:pt idx="199">
                  <c:v>3.3413888888888899</c:v>
                </c:pt>
                <c:pt idx="200">
                  <c:v>3.3580555555555565</c:v>
                </c:pt>
                <c:pt idx="201">
                  <c:v>3.3750000000000027</c:v>
                </c:pt>
                <c:pt idx="202">
                  <c:v>3.3916666666666693</c:v>
                </c:pt>
                <c:pt idx="203">
                  <c:v>3.4083333333333359</c:v>
                </c:pt>
                <c:pt idx="204">
                  <c:v>3.4252777777777794</c:v>
                </c:pt>
                <c:pt idx="205">
                  <c:v>3.441944444444446</c:v>
                </c:pt>
                <c:pt idx="206">
                  <c:v>3.4588888888888896</c:v>
                </c:pt>
                <c:pt idx="207">
                  <c:v>3.4755555555555562</c:v>
                </c:pt>
                <c:pt idx="208">
                  <c:v>3.4925000000000024</c:v>
                </c:pt>
                <c:pt idx="209">
                  <c:v>3.509166666666669</c:v>
                </c:pt>
                <c:pt idx="210">
                  <c:v>3.5261111111111125</c:v>
                </c:pt>
                <c:pt idx="211">
                  <c:v>3.5427777777777791</c:v>
                </c:pt>
                <c:pt idx="212">
                  <c:v>3.5594444444444457</c:v>
                </c:pt>
                <c:pt idx="213">
                  <c:v>3.5763888888888893</c:v>
                </c:pt>
                <c:pt idx="214">
                  <c:v>3.5930555555555586</c:v>
                </c:pt>
                <c:pt idx="215">
                  <c:v>3.6100000000000021</c:v>
                </c:pt>
                <c:pt idx="216">
                  <c:v>3.6266666666666687</c:v>
                </c:pt>
                <c:pt idx="217">
                  <c:v>3.6436111111111122</c:v>
                </c:pt>
                <c:pt idx="218">
                  <c:v>3.6602777777777789</c:v>
                </c:pt>
                <c:pt idx="219">
                  <c:v>3.6772222222222251</c:v>
                </c:pt>
                <c:pt idx="220">
                  <c:v>3.693888888888889</c:v>
                </c:pt>
                <c:pt idx="221">
                  <c:v>3.7105555555555583</c:v>
                </c:pt>
                <c:pt idx="222">
                  <c:v>3.7275000000000018</c:v>
                </c:pt>
                <c:pt idx="223">
                  <c:v>3.7441666666666684</c:v>
                </c:pt>
                <c:pt idx="224">
                  <c:v>3.761111111111112</c:v>
                </c:pt>
                <c:pt idx="225">
                  <c:v>3.7777777777777786</c:v>
                </c:pt>
                <c:pt idx="226">
                  <c:v>3.7947222222222248</c:v>
                </c:pt>
                <c:pt idx="227">
                  <c:v>3.8113888888888914</c:v>
                </c:pt>
                <c:pt idx="228">
                  <c:v>3.8283333333333349</c:v>
                </c:pt>
                <c:pt idx="229">
                  <c:v>3.8450000000000015</c:v>
                </c:pt>
                <c:pt idx="230">
                  <c:v>3.8616666666666681</c:v>
                </c:pt>
                <c:pt idx="231">
                  <c:v>3.8786111111111117</c:v>
                </c:pt>
                <c:pt idx="232">
                  <c:v>3.8952777777777783</c:v>
                </c:pt>
                <c:pt idx="233">
                  <c:v>3.9122222222222245</c:v>
                </c:pt>
                <c:pt idx="234">
                  <c:v>3.9288888888888911</c:v>
                </c:pt>
                <c:pt idx="235">
                  <c:v>3.9458333333333346</c:v>
                </c:pt>
                <c:pt idx="236">
                  <c:v>3.9625000000000012</c:v>
                </c:pt>
                <c:pt idx="237">
                  <c:v>3.9794444444444448</c:v>
                </c:pt>
                <c:pt idx="238">
                  <c:v>3.9961111111111141</c:v>
                </c:pt>
                <c:pt idx="239">
                  <c:v>4.0130555555555576</c:v>
                </c:pt>
                <c:pt idx="240">
                  <c:v>4.0297222222222242</c:v>
                </c:pt>
                <c:pt idx="241">
                  <c:v>4.0463888888888908</c:v>
                </c:pt>
                <c:pt idx="242">
                  <c:v>4.0633333333333344</c:v>
                </c:pt>
                <c:pt idx="243">
                  <c:v>4.080000000000001</c:v>
                </c:pt>
                <c:pt idx="244">
                  <c:v>4.0969444444444472</c:v>
                </c:pt>
                <c:pt idx="245">
                  <c:v>4.1136111111111138</c:v>
                </c:pt>
                <c:pt idx="246">
                  <c:v>4.1305555555555573</c:v>
                </c:pt>
                <c:pt idx="247">
                  <c:v>4.1472222222222239</c:v>
                </c:pt>
                <c:pt idx="248">
                  <c:v>4.1641666666666675</c:v>
                </c:pt>
                <c:pt idx="249">
                  <c:v>4.1808333333333341</c:v>
                </c:pt>
                <c:pt idx="250">
                  <c:v>4.1975000000000007</c:v>
                </c:pt>
                <c:pt idx="251">
                  <c:v>4.2144444444444469</c:v>
                </c:pt>
                <c:pt idx="252">
                  <c:v>4.2311111111111135</c:v>
                </c:pt>
                <c:pt idx="253">
                  <c:v>4.248055555555557</c:v>
                </c:pt>
                <c:pt idx="254">
                  <c:v>4.2647222222222236</c:v>
                </c:pt>
                <c:pt idx="255">
                  <c:v>4.2816666666666672</c:v>
                </c:pt>
                <c:pt idx="256">
                  <c:v>4.2983333333333338</c:v>
                </c:pt>
                <c:pt idx="257">
                  <c:v>4.31527777777778</c:v>
                </c:pt>
                <c:pt idx="258">
                  <c:v>4.3319444444444466</c:v>
                </c:pt>
                <c:pt idx="259">
                  <c:v>4.3486111111111132</c:v>
                </c:pt>
                <c:pt idx="260">
                  <c:v>4.3655555555555567</c:v>
                </c:pt>
                <c:pt idx="261">
                  <c:v>4.3822222222222234</c:v>
                </c:pt>
                <c:pt idx="262">
                  <c:v>4.3991666666666696</c:v>
                </c:pt>
                <c:pt idx="263">
                  <c:v>4.4158333333333335</c:v>
                </c:pt>
                <c:pt idx="264">
                  <c:v>4.4327777777777797</c:v>
                </c:pt>
                <c:pt idx="265">
                  <c:v>4.4494444444444463</c:v>
                </c:pt>
                <c:pt idx="266">
                  <c:v>4.4663888888888899</c:v>
                </c:pt>
                <c:pt idx="267">
                  <c:v>4.4830555555555565</c:v>
                </c:pt>
                <c:pt idx="268">
                  <c:v>4.4997222222222231</c:v>
                </c:pt>
                <c:pt idx="269">
                  <c:v>4.5166666666666693</c:v>
                </c:pt>
                <c:pt idx="270">
                  <c:v>4.5333333333333359</c:v>
                </c:pt>
                <c:pt idx="271">
                  <c:v>4.5502777777777794</c:v>
                </c:pt>
                <c:pt idx="272">
                  <c:v>4.566944444444446</c:v>
                </c:pt>
                <c:pt idx="273">
                  <c:v>4.5838888888888896</c:v>
                </c:pt>
                <c:pt idx="274">
                  <c:v>4.6005555555555562</c:v>
                </c:pt>
                <c:pt idx="275">
                  <c:v>4.6175000000000024</c:v>
                </c:pt>
                <c:pt idx="276">
                  <c:v>4.634166666666669</c:v>
                </c:pt>
                <c:pt idx="277">
                  <c:v>4.6511111111111125</c:v>
                </c:pt>
                <c:pt idx="278">
                  <c:v>4.6677777777777791</c:v>
                </c:pt>
                <c:pt idx="279">
                  <c:v>4.6844444444444457</c:v>
                </c:pt>
                <c:pt idx="280">
                  <c:v>4.7013888888888893</c:v>
                </c:pt>
                <c:pt idx="281">
                  <c:v>4.7180555555555586</c:v>
                </c:pt>
                <c:pt idx="282">
                  <c:v>4.7350000000000021</c:v>
                </c:pt>
                <c:pt idx="283">
                  <c:v>4.7516666666666687</c:v>
                </c:pt>
                <c:pt idx="284">
                  <c:v>4.7686111111111122</c:v>
                </c:pt>
                <c:pt idx="285">
                  <c:v>4.7852777777777789</c:v>
                </c:pt>
                <c:pt idx="286">
                  <c:v>4.8022222222222251</c:v>
                </c:pt>
                <c:pt idx="287">
                  <c:v>4.8188888888888917</c:v>
                </c:pt>
                <c:pt idx="288">
                  <c:v>4.8355555555555583</c:v>
                </c:pt>
                <c:pt idx="289">
                  <c:v>4.8525000000000018</c:v>
                </c:pt>
                <c:pt idx="290">
                  <c:v>4.8691666666666684</c:v>
                </c:pt>
                <c:pt idx="291">
                  <c:v>4.886111111111112</c:v>
                </c:pt>
                <c:pt idx="292">
                  <c:v>4.9027777777777786</c:v>
                </c:pt>
                <c:pt idx="293">
                  <c:v>4.9197222222222248</c:v>
                </c:pt>
                <c:pt idx="294">
                  <c:v>4.9363888888888914</c:v>
                </c:pt>
                <c:pt idx="295">
                  <c:v>4.9533333333333349</c:v>
                </c:pt>
                <c:pt idx="296">
                  <c:v>4.9700000000000015</c:v>
                </c:pt>
                <c:pt idx="297">
                  <c:v>4.9869444444444451</c:v>
                </c:pt>
                <c:pt idx="298">
                  <c:v>5.0036111111111117</c:v>
                </c:pt>
                <c:pt idx="299">
                  <c:v>5.0202777777777783</c:v>
                </c:pt>
                <c:pt idx="300">
                  <c:v>5.0372222222222245</c:v>
                </c:pt>
                <c:pt idx="301">
                  <c:v>5.0538888888888911</c:v>
                </c:pt>
                <c:pt idx="302">
                  <c:v>5.0708333333333346</c:v>
                </c:pt>
                <c:pt idx="303">
                  <c:v>5.0875000000000012</c:v>
                </c:pt>
                <c:pt idx="304">
                  <c:v>5.1044444444444448</c:v>
                </c:pt>
                <c:pt idx="305">
                  <c:v>5.1211111111111141</c:v>
                </c:pt>
                <c:pt idx="306">
                  <c:v>5.137777777777778</c:v>
                </c:pt>
                <c:pt idx="307">
                  <c:v>5.1547222222222242</c:v>
                </c:pt>
                <c:pt idx="308">
                  <c:v>5.1713888888888908</c:v>
                </c:pt>
                <c:pt idx="309">
                  <c:v>5.1883333333333344</c:v>
                </c:pt>
                <c:pt idx="310">
                  <c:v>5.205000000000001</c:v>
                </c:pt>
                <c:pt idx="311">
                  <c:v>5.2219444444444472</c:v>
                </c:pt>
                <c:pt idx="312">
                  <c:v>5.2386111111111138</c:v>
                </c:pt>
                <c:pt idx="313">
                  <c:v>5.2555555555555573</c:v>
                </c:pt>
                <c:pt idx="314">
                  <c:v>5.2722222222222239</c:v>
                </c:pt>
                <c:pt idx="315">
                  <c:v>5.2891666666666675</c:v>
                </c:pt>
                <c:pt idx="316">
                  <c:v>5.3058333333333341</c:v>
                </c:pt>
                <c:pt idx="317">
                  <c:v>5.3225000000000007</c:v>
                </c:pt>
                <c:pt idx="318">
                  <c:v>5.3394444444444469</c:v>
                </c:pt>
                <c:pt idx="319">
                  <c:v>5.3561111111111135</c:v>
                </c:pt>
                <c:pt idx="320">
                  <c:v>5.373055555555557</c:v>
                </c:pt>
                <c:pt idx="321">
                  <c:v>5.3897222222222236</c:v>
                </c:pt>
                <c:pt idx="322">
                  <c:v>5.4066666666666672</c:v>
                </c:pt>
                <c:pt idx="323">
                  <c:v>5.4233333333333338</c:v>
                </c:pt>
                <c:pt idx="324">
                  <c:v>5.44027777777778</c:v>
                </c:pt>
                <c:pt idx="325">
                  <c:v>5.4569444444444466</c:v>
                </c:pt>
                <c:pt idx="326">
                  <c:v>5.4736111111111132</c:v>
                </c:pt>
                <c:pt idx="327">
                  <c:v>5.4905555555555567</c:v>
                </c:pt>
                <c:pt idx="328">
                  <c:v>5.5072222222222234</c:v>
                </c:pt>
                <c:pt idx="329">
                  <c:v>5.5241666666666696</c:v>
                </c:pt>
                <c:pt idx="330">
                  <c:v>5.5408333333333362</c:v>
                </c:pt>
                <c:pt idx="331">
                  <c:v>5.5577777777777797</c:v>
                </c:pt>
                <c:pt idx="332">
                  <c:v>5.5744444444444463</c:v>
                </c:pt>
                <c:pt idx="333">
                  <c:v>5.5913888888888899</c:v>
                </c:pt>
                <c:pt idx="334">
                  <c:v>5.6080555555555565</c:v>
                </c:pt>
                <c:pt idx="335">
                  <c:v>5.6250000000000027</c:v>
                </c:pt>
                <c:pt idx="336">
                  <c:v>5.6416666666666693</c:v>
                </c:pt>
                <c:pt idx="337">
                  <c:v>5.6583333333333359</c:v>
                </c:pt>
                <c:pt idx="338">
                  <c:v>5.6752777777777794</c:v>
                </c:pt>
                <c:pt idx="339">
                  <c:v>5.8430555555555559</c:v>
                </c:pt>
                <c:pt idx="340">
                  <c:v>5.8597222222222252</c:v>
                </c:pt>
                <c:pt idx="341">
                  <c:v>5.8763888888888918</c:v>
                </c:pt>
                <c:pt idx="342">
                  <c:v>5.8933333333333353</c:v>
                </c:pt>
                <c:pt idx="343">
                  <c:v>5.9100000000000019</c:v>
                </c:pt>
                <c:pt idx="344">
                  <c:v>5.9269444444444455</c:v>
                </c:pt>
                <c:pt idx="345">
                  <c:v>5.9436111111111121</c:v>
                </c:pt>
                <c:pt idx="346">
                  <c:v>6.1113888888888912</c:v>
                </c:pt>
                <c:pt idx="347">
                  <c:v>6.2791666666666677</c:v>
                </c:pt>
                <c:pt idx="348">
                  <c:v>6.4466666666666672</c:v>
                </c:pt>
                <c:pt idx="349">
                  <c:v>6.6144444444444463</c:v>
                </c:pt>
                <c:pt idx="350">
                  <c:v>6.7822222222222228</c:v>
                </c:pt>
                <c:pt idx="351">
                  <c:v>6.949722222222225</c:v>
                </c:pt>
                <c:pt idx="352">
                  <c:v>7.1175000000000015</c:v>
                </c:pt>
                <c:pt idx="353">
                  <c:v>7.2852777777777806</c:v>
                </c:pt>
                <c:pt idx="354">
                  <c:v>7.4530555555555571</c:v>
                </c:pt>
                <c:pt idx="355">
                  <c:v>7.6205555555555566</c:v>
                </c:pt>
                <c:pt idx="356">
                  <c:v>7.7883333333333358</c:v>
                </c:pt>
                <c:pt idx="357">
                  <c:v>7.9561111111111149</c:v>
                </c:pt>
                <c:pt idx="358">
                  <c:v>8.1236111111111118</c:v>
                </c:pt>
                <c:pt idx="359">
                  <c:v>8.2913888888888909</c:v>
                </c:pt>
                <c:pt idx="360">
                  <c:v>8.4591666666666701</c:v>
                </c:pt>
                <c:pt idx="361">
                  <c:v>8.6269444444444474</c:v>
                </c:pt>
                <c:pt idx="362">
                  <c:v>8.7944444444444461</c:v>
                </c:pt>
                <c:pt idx="363">
                  <c:v>8.9622222222222252</c:v>
                </c:pt>
                <c:pt idx="364">
                  <c:v>8.9788888888888891</c:v>
                </c:pt>
                <c:pt idx="365">
                  <c:v>8.9958333333333353</c:v>
                </c:pt>
                <c:pt idx="366">
                  <c:v>9.0125000000000028</c:v>
                </c:pt>
                <c:pt idx="367">
                  <c:v>9.0294444444444455</c:v>
                </c:pt>
                <c:pt idx="368">
                  <c:v>9.0461111111111148</c:v>
                </c:pt>
                <c:pt idx="369">
                  <c:v>9.0630555555555556</c:v>
                </c:pt>
                <c:pt idx="370">
                  <c:v>9.0797222222222249</c:v>
                </c:pt>
                <c:pt idx="371">
                  <c:v>9.0966666666666676</c:v>
                </c:pt>
                <c:pt idx="372">
                  <c:v>9.1133333333333351</c:v>
                </c:pt>
                <c:pt idx="373">
                  <c:v>9.1300000000000026</c:v>
                </c:pt>
                <c:pt idx="374">
                  <c:v>9.1469444444444452</c:v>
                </c:pt>
                <c:pt idx="375">
                  <c:v>9.1636111111111145</c:v>
                </c:pt>
                <c:pt idx="376">
                  <c:v>9.1805555555555554</c:v>
                </c:pt>
                <c:pt idx="377">
                  <c:v>9.1972222222222246</c:v>
                </c:pt>
                <c:pt idx="378">
                  <c:v>9.2141666666666673</c:v>
                </c:pt>
                <c:pt idx="379">
                  <c:v>9.2308333333333348</c:v>
                </c:pt>
                <c:pt idx="380">
                  <c:v>9.247777777777781</c:v>
                </c:pt>
                <c:pt idx="381">
                  <c:v>9.2644444444444449</c:v>
                </c:pt>
                <c:pt idx="382">
                  <c:v>9.2811111111111142</c:v>
                </c:pt>
                <c:pt idx="383">
                  <c:v>9.2980555555555551</c:v>
                </c:pt>
                <c:pt idx="384">
                  <c:v>9.3147222222222243</c:v>
                </c:pt>
              </c:numCache>
            </c:numRef>
          </c:xVal>
          <c:yVal>
            <c:numRef>
              <c:f>'2019 Bioenno Tested 2019.05.02'!$H$2:$H$386</c:f>
              <c:numCache>
                <c:formatCode>0.00</c:formatCode>
                <c:ptCount val="385"/>
                <c:pt idx="0">
                  <c:v>14.51</c:v>
                </c:pt>
                <c:pt idx="1">
                  <c:v>14.51</c:v>
                </c:pt>
                <c:pt idx="2">
                  <c:v>14.44</c:v>
                </c:pt>
                <c:pt idx="3">
                  <c:v>13.76</c:v>
                </c:pt>
                <c:pt idx="4">
                  <c:v>13.58</c:v>
                </c:pt>
                <c:pt idx="5">
                  <c:v>13.42</c:v>
                </c:pt>
                <c:pt idx="6">
                  <c:v>13.42</c:v>
                </c:pt>
                <c:pt idx="7">
                  <c:v>13.37</c:v>
                </c:pt>
                <c:pt idx="8">
                  <c:v>13.35</c:v>
                </c:pt>
                <c:pt idx="9">
                  <c:v>13.35</c:v>
                </c:pt>
                <c:pt idx="10">
                  <c:v>13.28</c:v>
                </c:pt>
                <c:pt idx="11">
                  <c:v>13.32</c:v>
                </c:pt>
                <c:pt idx="12">
                  <c:v>13.29</c:v>
                </c:pt>
                <c:pt idx="13">
                  <c:v>13.26</c:v>
                </c:pt>
                <c:pt idx="14">
                  <c:v>13.28</c:v>
                </c:pt>
                <c:pt idx="15">
                  <c:v>13.26</c:v>
                </c:pt>
                <c:pt idx="16">
                  <c:v>13.28</c:v>
                </c:pt>
                <c:pt idx="17">
                  <c:v>13.28</c:v>
                </c:pt>
                <c:pt idx="18">
                  <c:v>13.28</c:v>
                </c:pt>
                <c:pt idx="19">
                  <c:v>13.29</c:v>
                </c:pt>
                <c:pt idx="20">
                  <c:v>13.29</c:v>
                </c:pt>
                <c:pt idx="21">
                  <c:v>13.31</c:v>
                </c:pt>
                <c:pt idx="22">
                  <c:v>13.31</c:v>
                </c:pt>
                <c:pt idx="23">
                  <c:v>13.24</c:v>
                </c:pt>
                <c:pt idx="24">
                  <c:v>13.28</c:v>
                </c:pt>
                <c:pt idx="25">
                  <c:v>13.24</c:v>
                </c:pt>
                <c:pt idx="26">
                  <c:v>13.24</c:v>
                </c:pt>
                <c:pt idx="27">
                  <c:v>13.29</c:v>
                </c:pt>
                <c:pt idx="28">
                  <c:v>13.31</c:v>
                </c:pt>
                <c:pt idx="29">
                  <c:v>13.29</c:v>
                </c:pt>
                <c:pt idx="30">
                  <c:v>13.29</c:v>
                </c:pt>
                <c:pt idx="31">
                  <c:v>13.29</c:v>
                </c:pt>
                <c:pt idx="32">
                  <c:v>13.24</c:v>
                </c:pt>
                <c:pt idx="33">
                  <c:v>13.28</c:v>
                </c:pt>
                <c:pt idx="34">
                  <c:v>13.29</c:v>
                </c:pt>
                <c:pt idx="35">
                  <c:v>13.29</c:v>
                </c:pt>
                <c:pt idx="36">
                  <c:v>13.24</c:v>
                </c:pt>
                <c:pt idx="37">
                  <c:v>13.29</c:v>
                </c:pt>
                <c:pt idx="38">
                  <c:v>13.26</c:v>
                </c:pt>
                <c:pt idx="39">
                  <c:v>13.23</c:v>
                </c:pt>
                <c:pt idx="40">
                  <c:v>13.24</c:v>
                </c:pt>
                <c:pt idx="41">
                  <c:v>13.28</c:v>
                </c:pt>
                <c:pt idx="42">
                  <c:v>13.28</c:v>
                </c:pt>
                <c:pt idx="43">
                  <c:v>13.24</c:v>
                </c:pt>
                <c:pt idx="44">
                  <c:v>13.23</c:v>
                </c:pt>
                <c:pt idx="45">
                  <c:v>13.28</c:v>
                </c:pt>
                <c:pt idx="46">
                  <c:v>13.29</c:v>
                </c:pt>
                <c:pt idx="47">
                  <c:v>13.29</c:v>
                </c:pt>
                <c:pt idx="48">
                  <c:v>13.26</c:v>
                </c:pt>
                <c:pt idx="49">
                  <c:v>13.29</c:v>
                </c:pt>
                <c:pt idx="50">
                  <c:v>13.29</c:v>
                </c:pt>
                <c:pt idx="51">
                  <c:v>13.26</c:v>
                </c:pt>
                <c:pt idx="52">
                  <c:v>13.24</c:v>
                </c:pt>
                <c:pt idx="53">
                  <c:v>13.24</c:v>
                </c:pt>
                <c:pt idx="54">
                  <c:v>13.24</c:v>
                </c:pt>
                <c:pt idx="55">
                  <c:v>13.28</c:v>
                </c:pt>
                <c:pt idx="56">
                  <c:v>13.23</c:v>
                </c:pt>
                <c:pt idx="57">
                  <c:v>13.24</c:v>
                </c:pt>
                <c:pt idx="58">
                  <c:v>13.29</c:v>
                </c:pt>
                <c:pt idx="59">
                  <c:v>13.26</c:v>
                </c:pt>
                <c:pt idx="60">
                  <c:v>13.24</c:v>
                </c:pt>
                <c:pt idx="61">
                  <c:v>13.28</c:v>
                </c:pt>
                <c:pt idx="62">
                  <c:v>13.23</c:v>
                </c:pt>
                <c:pt idx="63">
                  <c:v>13.29</c:v>
                </c:pt>
                <c:pt idx="64">
                  <c:v>13.29</c:v>
                </c:pt>
                <c:pt idx="65">
                  <c:v>13.24</c:v>
                </c:pt>
                <c:pt idx="66">
                  <c:v>13.24</c:v>
                </c:pt>
                <c:pt idx="67">
                  <c:v>13.28</c:v>
                </c:pt>
                <c:pt idx="68">
                  <c:v>13.23</c:v>
                </c:pt>
                <c:pt idx="69">
                  <c:v>13.28</c:v>
                </c:pt>
                <c:pt idx="70">
                  <c:v>13.24</c:v>
                </c:pt>
                <c:pt idx="71">
                  <c:v>13.28</c:v>
                </c:pt>
                <c:pt idx="72">
                  <c:v>13.23</c:v>
                </c:pt>
                <c:pt idx="73">
                  <c:v>13.23</c:v>
                </c:pt>
                <c:pt idx="74">
                  <c:v>13.28</c:v>
                </c:pt>
                <c:pt idx="75">
                  <c:v>13.26</c:v>
                </c:pt>
                <c:pt idx="76">
                  <c:v>13.24</c:v>
                </c:pt>
                <c:pt idx="77">
                  <c:v>13.28</c:v>
                </c:pt>
                <c:pt idx="78">
                  <c:v>13.29</c:v>
                </c:pt>
                <c:pt idx="79">
                  <c:v>13.28</c:v>
                </c:pt>
                <c:pt idx="80">
                  <c:v>13.24</c:v>
                </c:pt>
                <c:pt idx="81">
                  <c:v>13.29</c:v>
                </c:pt>
                <c:pt idx="82">
                  <c:v>13.24</c:v>
                </c:pt>
                <c:pt idx="83">
                  <c:v>13.28</c:v>
                </c:pt>
                <c:pt idx="84">
                  <c:v>13.23</c:v>
                </c:pt>
                <c:pt idx="85">
                  <c:v>13.24</c:v>
                </c:pt>
                <c:pt idx="86">
                  <c:v>13.23</c:v>
                </c:pt>
                <c:pt idx="87">
                  <c:v>13.29</c:v>
                </c:pt>
                <c:pt idx="88">
                  <c:v>13.23</c:v>
                </c:pt>
                <c:pt idx="89">
                  <c:v>13.24</c:v>
                </c:pt>
                <c:pt idx="90">
                  <c:v>13.24</c:v>
                </c:pt>
                <c:pt idx="91">
                  <c:v>13.24</c:v>
                </c:pt>
                <c:pt idx="92">
                  <c:v>13.26</c:v>
                </c:pt>
                <c:pt idx="93">
                  <c:v>13.26</c:v>
                </c:pt>
                <c:pt idx="94">
                  <c:v>13.28</c:v>
                </c:pt>
                <c:pt idx="95">
                  <c:v>13.26</c:v>
                </c:pt>
                <c:pt idx="96">
                  <c:v>13.23</c:v>
                </c:pt>
                <c:pt idx="97">
                  <c:v>13.26</c:v>
                </c:pt>
                <c:pt idx="98">
                  <c:v>13.26</c:v>
                </c:pt>
                <c:pt idx="99">
                  <c:v>13.23</c:v>
                </c:pt>
                <c:pt idx="100">
                  <c:v>13.28</c:v>
                </c:pt>
                <c:pt idx="101">
                  <c:v>13.28</c:v>
                </c:pt>
                <c:pt idx="102">
                  <c:v>13.23</c:v>
                </c:pt>
                <c:pt idx="103">
                  <c:v>13.23</c:v>
                </c:pt>
                <c:pt idx="104">
                  <c:v>13.26</c:v>
                </c:pt>
                <c:pt idx="105">
                  <c:v>13.21</c:v>
                </c:pt>
                <c:pt idx="106">
                  <c:v>13.23</c:v>
                </c:pt>
                <c:pt idx="107">
                  <c:v>13.24</c:v>
                </c:pt>
                <c:pt idx="108">
                  <c:v>13.23</c:v>
                </c:pt>
                <c:pt idx="109">
                  <c:v>13.23</c:v>
                </c:pt>
                <c:pt idx="110">
                  <c:v>13.24</c:v>
                </c:pt>
                <c:pt idx="111">
                  <c:v>13.24</c:v>
                </c:pt>
                <c:pt idx="112">
                  <c:v>13.26</c:v>
                </c:pt>
                <c:pt idx="113">
                  <c:v>13.24</c:v>
                </c:pt>
                <c:pt idx="114">
                  <c:v>13.26</c:v>
                </c:pt>
                <c:pt idx="115">
                  <c:v>13.26</c:v>
                </c:pt>
                <c:pt idx="116">
                  <c:v>13.26</c:v>
                </c:pt>
                <c:pt idx="117">
                  <c:v>13.21</c:v>
                </c:pt>
                <c:pt idx="118">
                  <c:v>13.2</c:v>
                </c:pt>
                <c:pt idx="119">
                  <c:v>13.24</c:v>
                </c:pt>
                <c:pt idx="120">
                  <c:v>13.26</c:v>
                </c:pt>
                <c:pt idx="121">
                  <c:v>13.26</c:v>
                </c:pt>
                <c:pt idx="122">
                  <c:v>13.21</c:v>
                </c:pt>
                <c:pt idx="123">
                  <c:v>13.21</c:v>
                </c:pt>
                <c:pt idx="124">
                  <c:v>13.26</c:v>
                </c:pt>
                <c:pt idx="125">
                  <c:v>13.26</c:v>
                </c:pt>
                <c:pt idx="126">
                  <c:v>13.23</c:v>
                </c:pt>
                <c:pt idx="127">
                  <c:v>13.24</c:v>
                </c:pt>
                <c:pt idx="128">
                  <c:v>13.24</c:v>
                </c:pt>
                <c:pt idx="129">
                  <c:v>13.23</c:v>
                </c:pt>
                <c:pt idx="130">
                  <c:v>13.24</c:v>
                </c:pt>
                <c:pt idx="131">
                  <c:v>13.26</c:v>
                </c:pt>
                <c:pt idx="132">
                  <c:v>13.2</c:v>
                </c:pt>
                <c:pt idx="133">
                  <c:v>13.2</c:v>
                </c:pt>
                <c:pt idx="134">
                  <c:v>13.24</c:v>
                </c:pt>
                <c:pt idx="135">
                  <c:v>13.21</c:v>
                </c:pt>
                <c:pt idx="136">
                  <c:v>13.24</c:v>
                </c:pt>
                <c:pt idx="137">
                  <c:v>13.26</c:v>
                </c:pt>
                <c:pt idx="138">
                  <c:v>13.21</c:v>
                </c:pt>
                <c:pt idx="139">
                  <c:v>13.2</c:v>
                </c:pt>
                <c:pt idx="140">
                  <c:v>13.2</c:v>
                </c:pt>
                <c:pt idx="141">
                  <c:v>13.2</c:v>
                </c:pt>
                <c:pt idx="142">
                  <c:v>13.23</c:v>
                </c:pt>
                <c:pt idx="143">
                  <c:v>13.2</c:v>
                </c:pt>
                <c:pt idx="144">
                  <c:v>13.18</c:v>
                </c:pt>
                <c:pt idx="145">
                  <c:v>13.18</c:v>
                </c:pt>
                <c:pt idx="146">
                  <c:v>13.23</c:v>
                </c:pt>
                <c:pt idx="147">
                  <c:v>13.23</c:v>
                </c:pt>
                <c:pt idx="148">
                  <c:v>13.21</c:v>
                </c:pt>
                <c:pt idx="149">
                  <c:v>13.21</c:v>
                </c:pt>
                <c:pt idx="150">
                  <c:v>13.21</c:v>
                </c:pt>
                <c:pt idx="151">
                  <c:v>13.23</c:v>
                </c:pt>
                <c:pt idx="152">
                  <c:v>13.16</c:v>
                </c:pt>
                <c:pt idx="153">
                  <c:v>13.18</c:v>
                </c:pt>
                <c:pt idx="154">
                  <c:v>13.21</c:v>
                </c:pt>
                <c:pt idx="155">
                  <c:v>13.21</c:v>
                </c:pt>
                <c:pt idx="156">
                  <c:v>13.18</c:v>
                </c:pt>
                <c:pt idx="157">
                  <c:v>13.16</c:v>
                </c:pt>
                <c:pt idx="158">
                  <c:v>13.23</c:v>
                </c:pt>
                <c:pt idx="159">
                  <c:v>13.18</c:v>
                </c:pt>
                <c:pt idx="160">
                  <c:v>13.18</c:v>
                </c:pt>
                <c:pt idx="161">
                  <c:v>13.21</c:v>
                </c:pt>
                <c:pt idx="162">
                  <c:v>13.16</c:v>
                </c:pt>
                <c:pt idx="163">
                  <c:v>13.2</c:v>
                </c:pt>
                <c:pt idx="164">
                  <c:v>13.21</c:v>
                </c:pt>
                <c:pt idx="165">
                  <c:v>13.16</c:v>
                </c:pt>
                <c:pt idx="166">
                  <c:v>13.2</c:v>
                </c:pt>
                <c:pt idx="167">
                  <c:v>13.16</c:v>
                </c:pt>
                <c:pt idx="168">
                  <c:v>13.18</c:v>
                </c:pt>
                <c:pt idx="169">
                  <c:v>13.15</c:v>
                </c:pt>
                <c:pt idx="170">
                  <c:v>13.18</c:v>
                </c:pt>
                <c:pt idx="171">
                  <c:v>13.15</c:v>
                </c:pt>
                <c:pt idx="172">
                  <c:v>13.2</c:v>
                </c:pt>
                <c:pt idx="173">
                  <c:v>13.2</c:v>
                </c:pt>
                <c:pt idx="174">
                  <c:v>13.18</c:v>
                </c:pt>
                <c:pt idx="175">
                  <c:v>13.18</c:v>
                </c:pt>
                <c:pt idx="176">
                  <c:v>13.16</c:v>
                </c:pt>
                <c:pt idx="177">
                  <c:v>13.15</c:v>
                </c:pt>
                <c:pt idx="178">
                  <c:v>13.18</c:v>
                </c:pt>
                <c:pt idx="179">
                  <c:v>13.18</c:v>
                </c:pt>
                <c:pt idx="180">
                  <c:v>13.15</c:v>
                </c:pt>
                <c:pt idx="181">
                  <c:v>13.16</c:v>
                </c:pt>
                <c:pt idx="182">
                  <c:v>13.13</c:v>
                </c:pt>
                <c:pt idx="183">
                  <c:v>13.12</c:v>
                </c:pt>
                <c:pt idx="184">
                  <c:v>13.15</c:v>
                </c:pt>
                <c:pt idx="185">
                  <c:v>13.16</c:v>
                </c:pt>
                <c:pt idx="186">
                  <c:v>13.12</c:v>
                </c:pt>
                <c:pt idx="187">
                  <c:v>13.16</c:v>
                </c:pt>
                <c:pt idx="188">
                  <c:v>13.13</c:v>
                </c:pt>
                <c:pt idx="189">
                  <c:v>13.15</c:v>
                </c:pt>
                <c:pt idx="190">
                  <c:v>13.16</c:v>
                </c:pt>
                <c:pt idx="191">
                  <c:v>13.16</c:v>
                </c:pt>
                <c:pt idx="192">
                  <c:v>13.12</c:v>
                </c:pt>
                <c:pt idx="193">
                  <c:v>13.12</c:v>
                </c:pt>
                <c:pt idx="194">
                  <c:v>13.15</c:v>
                </c:pt>
                <c:pt idx="195">
                  <c:v>13.15</c:v>
                </c:pt>
                <c:pt idx="196">
                  <c:v>13.1</c:v>
                </c:pt>
                <c:pt idx="197">
                  <c:v>13.15</c:v>
                </c:pt>
                <c:pt idx="198">
                  <c:v>13.16</c:v>
                </c:pt>
                <c:pt idx="199">
                  <c:v>13.12</c:v>
                </c:pt>
                <c:pt idx="200">
                  <c:v>13.13</c:v>
                </c:pt>
                <c:pt idx="201">
                  <c:v>13.12</c:v>
                </c:pt>
                <c:pt idx="202">
                  <c:v>13.13</c:v>
                </c:pt>
                <c:pt idx="203">
                  <c:v>13.15</c:v>
                </c:pt>
                <c:pt idx="204">
                  <c:v>13.15</c:v>
                </c:pt>
                <c:pt idx="205">
                  <c:v>13.12</c:v>
                </c:pt>
                <c:pt idx="206">
                  <c:v>13.1</c:v>
                </c:pt>
                <c:pt idx="207">
                  <c:v>13.1</c:v>
                </c:pt>
                <c:pt idx="208">
                  <c:v>13.12</c:v>
                </c:pt>
                <c:pt idx="209">
                  <c:v>13.13</c:v>
                </c:pt>
                <c:pt idx="210">
                  <c:v>13.13</c:v>
                </c:pt>
                <c:pt idx="211">
                  <c:v>13.13</c:v>
                </c:pt>
                <c:pt idx="212">
                  <c:v>13.13</c:v>
                </c:pt>
                <c:pt idx="213">
                  <c:v>13.12</c:v>
                </c:pt>
                <c:pt idx="214">
                  <c:v>13.13</c:v>
                </c:pt>
                <c:pt idx="215">
                  <c:v>13.12</c:v>
                </c:pt>
                <c:pt idx="216">
                  <c:v>13.13</c:v>
                </c:pt>
                <c:pt idx="217">
                  <c:v>13.1</c:v>
                </c:pt>
                <c:pt idx="218">
                  <c:v>13.13</c:v>
                </c:pt>
                <c:pt idx="219">
                  <c:v>13.1</c:v>
                </c:pt>
                <c:pt idx="220">
                  <c:v>13.13</c:v>
                </c:pt>
                <c:pt idx="221">
                  <c:v>13.1</c:v>
                </c:pt>
                <c:pt idx="222">
                  <c:v>13.12</c:v>
                </c:pt>
                <c:pt idx="223">
                  <c:v>13.1</c:v>
                </c:pt>
                <c:pt idx="224">
                  <c:v>13.1</c:v>
                </c:pt>
                <c:pt idx="225">
                  <c:v>13.1</c:v>
                </c:pt>
                <c:pt idx="226">
                  <c:v>13.12</c:v>
                </c:pt>
                <c:pt idx="227">
                  <c:v>13.09</c:v>
                </c:pt>
                <c:pt idx="228">
                  <c:v>13.13</c:v>
                </c:pt>
                <c:pt idx="229">
                  <c:v>13.13</c:v>
                </c:pt>
                <c:pt idx="230">
                  <c:v>13.12</c:v>
                </c:pt>
                <c:pt idx="231">
                  <c:v>13.09</c:v>
                </c:pt>
                <c:pt idx="232">
                  <c:v>13.09</c:v>
                </c:pt>
                <c:pt idx="233">
                  <c:v>13.09</c:v>
                </c:pt>
                <c:pt idx="234">
                  <c:v>13.1</c:v>
                </c:pt>
                <c:pt idx="235">
                  <c:v>13.07</c:v>
                </c:pt>
                <c:pt idx="236">
                  <c:v>13.09</c:v>
                </c:pt>
                <c:pt idx="237">
                  <c:v>13.09</c:v>
                </c:pt>
                <c:pt idx="238">
                  <c:v>13.1</c:v>
                </c:pt>
                <c:pt idx="239">
                  <c:v>13.09</c:v>
                </c:pt>
                <c:pt idx="240">
                  <c:v>13.07</c:v>
                </c:pt>
                <c:pt idx="241">
                  <c:v>13.12</c:v>
                </c:pt>
                <c:pt idx="242">
                  <c:v>13.13</c:v>
                </c:pt>
                <c:pt idx="243">
                  <c:v>13.07</c:v>
                </c:pt>
                <c:pt idx="244">
                  <c:v>13.1</c:v>
                </c:pt>
                <c:pt idx="245">
                  <c:v>13.12</c:v>
                </c:pt>
                <c:pt idx="246">
                  <c:v>13.13</c:v>
                </c:pt>
                <c:pt idx="247">
                  <c:v>13.12</c:v>
                </c:pt>
                <c:pt idx="248">
                  <c:v>13.1</c:v>
                </c:pt>
                <c:pt idx="249">
                  <c:v>13.07</c:v>
                </c:pt>
                <c:pt idx="250">
                  <c:v>13.1</c:v>
                </c:pt>
                <c:pt idx="251">
                  <c:v>13.1</c:v>
                </c:pt>
                <c:pt idx="252">
                  <c:v>13.1</c:v>
                </c:pt>
                <c:pt idx="253">
                  <c:v>13.07</c:v>
                </c:pt>
                <c:pt idx="254">
                  <c:v>13.12</c:v>
                </c:pt>
                <c:pt idx="255">
                  <c:v>13.13</c:v>
                </c:pt>
                <c:pt idx="256">
                  <c:v>13.1</c:v>
                </c:pt>
                <c:pt idx="257">
                  <c:v>13.07</c:v>
                </c:pt>
                <c:pt idx="258">
                  <c:v>13.1</c:v>
                </c:pt>
                <c:pt idx="259">
                  <c:v>13.1</c:v>
                </c:pt>
                <c:pt idx="260">
                  <c:v>13.09</c:v>
                </c:pt>
                <c:pt idx="261">
                  <c:v>13.05</c:v>
                </c:pt>
                <c:pt idx="262">
                  <c:v>13.1</c:v>
                </c:pt>
                <c:pt idx="263">
                  <c:v>13.05</c:v>
                </c:pt>
                <c:pt idx="264">
                  <c:v>13.1</c:v>
                </c:pt>
                <c:pt idx="265">
                  <c:v>13.09</c:v>
                </c:pt>
                <c:pt idx="266">
                  <c:v>13.07</c:v>
                </c:pt>
                <c:pt idx="267">
                  <c:v>13.07</c:v>
                </c:pt>
                <c:pt idx="268">
                  <c:v>13.1</c:v>
                </c:pt>
                <c:pt idx="269">
                  <c:v>13.09</c:v>
                </c:pt>
                <c:pt idx="270">
                  <c:v>13.05</c:v>
                </c:pt>
                <c:pt idx="271">
                  <c:v>13.09</c:v>
                </c:pt>
                <c:pt idx="272">
                  <c:v>13.1</c:v>
                </c:pt>
                <c:pt idx="273">
                  <c:v>13.12</c:v>
                </c:pt>
                <c:pt idx="274">
                  <c:v>13.05</c:v>
                </c:pt>
                <c:pt idx="275">
                  <c:v>13.09</c:v>
                </c:pt>
                <c:pt idx="276">
                  <c:v>13.09</c:v>
                </c:pt>
                <c:pt idx="277">
                  <c:v>13.05</c:v>
                </c:pt>
                <c:pt idx="278">
                  <c:v>13.05</c:v>
                </c:pt>
                <c:pt idx="279">
                  <c:v>13.07</c:v>
                </c:pt>
                <c:pt idx="280">
                  <c:v>13.09</c:v>
                </c:pt>
                <c:pt idx="281">
                  <c:v>13.09</c:v>
                </c:pt>
                <c:pt idx="282">
                  <c:v>13.07</c:v>
                </c:pt>
                <c:pt idx="283">
                  <c:v>13.05</c:v>
                </c:pt>
                <c:pt idx="284">
                  <c:v>13.05</c:v>
                </c:pt>
                <c:pt idx="285">
                  <c:v>13.05</c:v>
                </c:pt>
                <c:pt idx="286">
                  <c:v>13.09</c:v>
                </c:pt>
                <c:pt idx="287">
                  <c:v>13.04</c:v>
                </c:pt>
                <c:pt idx="288">
                  <c:v>13.1</c:v>
                </c:pt>
                <c:pt idx="289">
                  <c:v>13.05</c:v>
                </c:pt>
                <c:pt idx="290">
                  <c:v>13.04</c:v>
                </c:pt>
                <c:pt idx="291">
                  <c:v>13.04</c:v>
                </c:pt>
                <c:pt idx="292">
                  <c:v>13.05</c:v>
                </c:pt>
                <c:pt idx="293">
                  <c:v>13.1</c:v>
                </c:pt>
                <c:pt idx="294">
                  <c:v>13.05</c:v>
                </c:pt>
                <c:pt idx="295">
                  <c:v>13.1</c:v>
                </c:pt>
                <c:pt idx="296">
                  <c:v>13.05</c:v>
                </c:pt>
                <c:pt idx="297">
                  <c:v>13.04</c:v>
                </c:pt>
                <c:pt idx="298">
                  <c:v>13.04</c:v>
                </c:pt>
                <c:pt idx="299">
                  <c:v>13.07</c:v>
                </c:pt>
                <c:pt idx="300">
                  <c:v>13.04</c:v>
                </c:pt>
                <c:pt idx="301">
                  <c:v>13.09</c:v>
                </c:pt>
                <c:pt idx="302">
                  <c:v>13.05</c:v>
                </c:pt>
                <c:pt idx="303">
                  <c:v>13.1</c:v>
                </c:pt>
                <c:pt idx="304">
                  <c:v>13.05</c:v>
                </c:pt>
                <c:pt idx="305">
                  <c:v>13.04</c:v>
                </c:pt>
                <c:pt idx="306">
                  <c:v>13.04</c:v>
                </c:pt>
                <c:pt idx="307">
                  <c:v>13.07</c:v>
                </c:pt>
                <c:pt idx="308">
                  <c:v>13.04</c:v>
                </c:pt>
                <c:pt idx="309">
                  <c:v>13.09</c:v>
                </c:pt>
                <c:pt idx="310">
                  <c:v>13.09</c:v>
                </c:pt>
                <c:pt idx="311">
                  <c:v>13.04</c:v>
                </c:pt>
                <c:pt idx="312">
                  <c:v>13.04</c:v>
                </c:pt>
                <c:pt idx="313">
                  <c:v>13.05</c:v>
                </c:pt>
                <c:pt idx="314">
                  <c:v>13.05</c:v>
                </c:pt>
                <c:pt idx="315">
                  <c:v>13.02</c:v>
                </c:pt>
                <c:pt idx="316">
                  <c:v>13.07</c:v>
                </c:pt>
                <c:pt idx="317">
                  <c:v>13.02</c:v>
                </c:pt>
                <c:pt idx="318">
                  <c:v>13.02</c:v>
                </c:pt>
                <c:pt idx="319">
                  <c:v>13.05</c:v>
                </c:pt>
                <c:pt idx="320">
                  <c:v>13.04</c:v>
                </c:pt>
                <c:pt idx="321">
                  <c:v>13.07</c:v>
                </c:pt>
                <c:pt idx="322">
                  <c:v>13.05</c:v>
                </c:pt>
                <c:pt idx="323">
                  <c:v>13.07</c:v>
                </c:pt>
                <c:pt idx="324">
                  <c:v>13.07</c:v>
                </c:pt>
                <c:pt idx="325">
                  <c:v>13.02</c:v>
                </c:pt>
                <c:pt idx="326">
                  <c:v>13.05</c:v>
                </c:pt>
                <c:pt idx="327">
                  <c:v>13.07</c:v>
                </c:pt>
                <c:pt idx="328">
                  <c:v>13.05</c:v>
                </c:pt>
                <c:pt idx="329">
                  <c:v>13.01</c:v>
                </c:pt>
                <c:pt idx="330">
                  <c:v>13.04</c:v>
                </c:pt>
                <c:pt idx="331">
                  <c:v>13.01</c:v>
                </c:pt>
                <c:pt idx="332">
                  <c:v>13.02</c:v>
                </c:pt>
                <c:pt idx="333">
                  <c:v>13.05</c:v>
                </c:pt>
                <c:pt idx="334">
                  <c:v>13.04</c:v>
                </c:pt>
                <c:pt idx="335">
                  <c:v>13.04</c:v>
                </c:pt>
                <c:pt idx="336">
                  <c:v>13.05</c:v>
                </c:pt>
                <c:pt idx="337">
                  <c:v>13.04</c:v>
                </c:pt>
                <c:pt idx="338">
                  <c:v>12.99</c:v>
                </c:pt>
                <c:pt idx="339">
                  <c:v>13.04</c:v>
                </c:pt>
                <c:pt idx="340">
                  <c:v>13.02</c:v>
                </c:pt>
                <c:pt idx="341">
                  <c:v>13.01</c:v>
                </c:pt>
                <c:pt idx="342">
                  <c:v>13.01</c:v>
                </c:pt>
                <c:pt idx="343">
                  <c:v>13.04</c:v>
                </c:pt>
                <c:pt idx="344">
                  <c:v>13.04</c:v>
                </c:pt>
                <c:pt idx="345">
                  <c:v>12.98</c:v>
                </c:pt>
                <c:pt idx="346">
                  <c:v>12.99</c:v>
                </c:pt>
                <c:pt idx="347">
                  <c:v>12.99</c:v>
                </c:pt>
                <c:pt idx="348">
                  <c:v>12.98</c:v>
                </c:pt>
                <c:pt idx="349">
                  <c:v>12.98</c:v>
                </c:pt>
                <c:pt idx="350">
                  <c:v>12.94</c:v>
                </c:pt>
                <c:pt idx="351">
                  <c:v>12.91</c:v>
                </c:pt>
                <c:pt idx="352">
                  <c:v>12.88</c:v>
                </c:pt>
                <c:pt idx="353">
                  <c:v>12.82</c:v>
                </c:pt>
                <c:pt idx="354">
                  <c:v>12.83</c:v>
                </c:pt>
                <c:pt idx="355">
                  <c:v>12.8</c:v>
                </c:pt>
                <c:pt idx="356">
                  <c:v>12.74</c:v>
                </c:pt>
                <c:pt idx="357">
                  <c:v>12.68</c:v>
                </c:pt>
                <c:pt idx="358">
                  <c:v>12.66</c:v>
                </c:pt>
                <c:pt idx="359">
                  <c:v>12.63</c:v>
                </c:pt>
                <c:pt idx="360">
                  <c:v>12.56</c:v>
                </c:pt>
                <c:pt idx="361">
                  <c:v>12.42</c:v>
                </c:pt>
                <c:pt idx="362">
                  <c:v>12.11</c:v>
                </c:pt>
                <c:pt idx="363">
                  <c:v>11.73</c:v>
                </c:pt>
                <c:pt idx="364">
                  <c:v>11.65</c:v>
                </c:pt>
                <c:pt idx="365">
                  <c:v>11.63</c:v>
                </c:pt>
                <c:pt idx="366">
                  <c:v>11.55</c:v>
                </c:pt>
                <c:pt idx="367">
                  <c:v>11.48</c:v>
                </c:pt>
                <c:pt idx="368">
                  <c:v>11.44</c:v>
                </c:pt>
                <c:pt idx="369">
                  <c:v>11.35</c:v>
                </c:pt>
                <c:pt idx="370">
                  <c:v>11.29</c:v>
                </c:pt>
                <c:pt idx="371">
                  <c:v>11.22</c:v>
                </c:pt>
                <c:pt idx="372">
                  <c:v>11.19</c:v>
                </c:pt>
                <c:pt idx="373">
                  <c:v>11.1</c:v>
                </c:pt>
                <c:pt idx="374">
                  <c:v>11</c:v>
                </c:pt>
                <c:pt idx="375">
                  <c:v>10.95</c:v>
                </c:pt>
                <c:pt idx="376">
                  <c:v>10.88</c:v>
                </c:pt>
                <c:pt idx="377">
                  <c:v>10.77</c:v>
                </c:pt>
                <c:pt idx="378">
                  <c:v>10.7</c:v>
                </c:pt>
                <c:pt idx="379">
                  <c:v>10.58</c:v>
                </c:pt>
                <c:pt idx="380">
                  <c:v>10.5</c:v>
                </c:pt>
                <c:pt idx="381">
                  <c:v>10.36</c:v>
                </c:pt>
                <c:pt idx="382">
                  <c:v>10.23</c:v>
                </c:pt>
                <c:pt idx="383">
                  <c:v>10.15</c:v>
                </c:pt>
                <c:pt idx="384">
                  <c:v>10.01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93-4AF3-A84F-EAC91C8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'2019 Bioenno Tested 2019.05.02'!$H$1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'2019 Bioenno Tested 2019.05.02'!$G$2:$G$80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1.6666666666666607E-2</c:v>
                      </c:pt>
                      <c:pt idx="2">
                        <c:v>3.3333333333335879E-2</c:v>
                      </c:pt>
                      <c:pt idx="3">
                        <c:v>5.027777777777942E-2</c:v>
                      </c:pt>
                      <c:pt idx="4">
                        <c:v>6.6944444444446027E-2</c:v>
                      </c:pt>
                      <c:pt idx="5">
                        <c:v>8.3888888888889568E-2</c:v>
                      </c:pt>
                      <c:pt idx="6">
                        <c:v>0.10055555555555618</c:v>
                      </c:pt>
                      <c:pt idx="7">
                        <c:v>0.11749999999999972</c:v>
                      </c:pt>
                      <c:pt idx="8">
                        <c:v>0.13416666666666899</c:v>
                      </c:pt>
                      <c:pt idx="9">
                        <c:v>0.15111111111111519</c:v>
                      </c:pt>
                      <c:pt idx="10">
                        <c:v>0.16777777777777914</c:v>
                      </c:pt>
                      <c:pt idx="11">
                        <c:v>0.18444444444444574</c:v>
                      </c:pt>
                      <c:pt idx="12">
                        <c:v>0.20138888888888928</c:v>
                      </c:pt>
                      <c:pt idx="13">
                        <c:v>0.21805555555555589</c:v>
                      </c:pt>
                      <c:pt idx="14">
                        <c:v>0.23499999999999943</c:v>
                      </c:pt>
                      <c:pt idx="15">
                        <c:v>0.2516666666666687</c:v>
                      </c:pt>
                      <c:pt idx="16">
                        <c:v>0.26861111111111491</c:v>
                      </c:pt>
                      <c:pt idx="17">
                        <c:v>0.28527777777777885</c:v>
                      </c:pt>
                      <c:pt idx="18">
                        <c:v>0.30222222222222506</c:v>
                      </c:pt>
                      <c:pt idx="19">
                        <c:v>0.318888888888889</c:v>
                      </c:pt>
                      <c:pt idx="20">
                        <c:v>0.3358333333333352</c:v>
                      </c:pt>
                      <c:pt idx="21">
                        <c:v>0.35249999999999915</c:v>
                      </c:pt>
                      <c:pt idx="22">
                        <c:v>0.36916666666666842</c:v>
                      </c:pt>
                      <c:pt idx="23">
                        <c:v>0.38611111111111462</c:v>
                      </c:pt>
                      <c:pt idx="24">
                        <c:v>0.40277777777777857</c:v>
                      </c:pt>
                      <c:pt idx="25">
                        <c:v>0.41972222222222477</c:v>
                      </c:pt>
                      <c:pt idx="26">
                        <c:v>0.43638888888888872</c:v>
                      </c:pt>
                      <c:pt idx="27">
                        <c:v>0.45333333333333492</c:v>
                      </c:pt>
                      <c:pt idx="28">
                        <c:v>0.47000000000000419</c:v>
                      </c:pt>
                      <c:pt idx="29">
                        <c:v>0.48694444444444773</c:v>
                      </c:pt>
                      <c:pt idx="30">
                        <c:v>0.50361111111111434</c:v>
                      </c:pt>
                      <c:pt idx="31">
                        <c:v>0.52027777777777828</c:v>
                      </c:pt>
                      <c:pt idx="32">
                        <c:v>0.53722222222222449</c:v>
                      </c:pt>
                      <c:pt idx="33">
                        <c:v>0.55388888888888843</c:v>
                      </c:pt>
                      <c:pt idx="34">
                        <c:v>0.57083333333333464</c:v>
                      </c:pt>
                      <c:pt idx="35">
                        <c:v>0.58750000000000391</c:v>
                      </c:pt>
                      <c:pt idx="36">
                        <c:v>0.60444444444444745</c:v>
                      </c:pt>
                      <c:pt idx="37">
                        <c:v>0.62111111111111406</c:v>
                      </c:pt>
                      <c:pt idx="38">
                        <c:v>0.6380555555555576</c:v>
                      </c:pt>
                      <c:pt idx="39">
                        <c:v>0.6547222222222242</c:v>
                      </c:pt>
                      <c:pt idx="40">
                        <c:v>0.67138888888888815</c:v>
                      </c:pt>
                      <c:pt idx="41">
                        <c:v>0.68833333333333435</c:v>
                      </c:pt>
                      <c:pt idx="42">
                        <c:v>0.70500000000000362</c:v>
                      </c:pt>
                      <c:pt idx="43">
                        <c:v>0.72194444444444716</c:v>
                      </c:pt>
                      <c:pt idx="44">
                        <c:v>0.73861111111111377</c:v>
                      </c:pt>
                      <c:pt idx="45">
                        <c:v>0.75555555555555731</c:v>
                      </c:pt>
                      <c:pt idx="46">
                        <c:v>0.77222222222222392</c:v>
                      </c:pt>
                      <c:pt idx="47">
                        <c:v>0.78916666666666746</c:v>
                      </c:pt>
                      <c:pt idx="48">
                        <c:v>0.80583333333333673</c:v>
                      </c:pt>
                      <c:pt idx="49">
                        <c:v>0.82250000000000334</c:v>
                      </c:pt>
                      <c:pt idx="50">
                        <c:v>0.83944444444444688</c:v>
                      </c:pt>
                      <c:pt idx="51">
                        <c:v>0.85611111111111349</c:v>
                      </c:pt>
                      <c:pt idx="52">
                        <c:v>0.87305555555555703</c:v>
                      </c:pt>
                      <c:pt idx="53">
                        <c:v>0.88972222222222364</c:v>
                      </c:pt>
                      <c:pt idx="54">
                        <c:v>0.90666666666666718</c:v>
                      </c:pt>
                      <c:pt idx="55">
                        <c:v>0.92333333333333645</c:v>
                      </c:pt>
                      <c:pt idx="56">
                        <c:v>0.94027777777777999</c:v>
                      </c:pt>
                      <c:pt idx="57">
                        <c:v>0.9569444444444466</c:v>
                      </c:pt>
                      <c:pt idx="58">
                        <c:v>0.9736111111111132</c:v>
                      </c:pt>
                      <c:pt idx="59">
                        <c:v>0.99055555555555674</c:v>
                      </c:pt>
                      <c:pt idx="60">
                        <c:v>1.0072222222222234</c:v>
                      </c:pt>
                      <c:pt idx="61">
                        <c:v>1.0241666666666669</c:v>
                      </c:pt>
                      <c:pt idx="62">
                        <c:v>1.0408333333333362</c:v>
                      </c:pt>
                      <c:pt idx="63">
                        <c:v>1.0577777777777797</c:v>
                      </c:pt>
                      <c:pt idx="64">
                        <c:v>1.0744444444444463</c:v>
                      </c:pt>
                      <c:pt idx="65">
                        <c:v>1.0913888888888899</c:v>
                      </c:pt>
                      <c:pt idx="66">
                        <c:v>1.1080555555555565</c:v>
                      </c:pt>
                      <c:pt idx="67">
                        <c:v>1.125</c:v>
                      </c:pt>
                      <c:pt idx="68">
                        <c:v>1.1416666666666666</c:v>
                      </c:pt>
                      <c:pt idx="69">
                        <c:v>1.1583333333333359</c:v>
                      </c:pt>
                      <c:pt idx="70">
                        <c:v>1.1752777777777794</c:v>
                      </c:pt>
                      <c:pt idx="71">
                        <c:v>1.191944444444446</c:v>
                      </c:pt>
                      <c:pt idx="72">
                        <c:v>1.2088888888888896</c:v>
                      </c:pt>
                      <c:pt idx="73">
                        <c:v>1.2255555555555562</c:v>
                      </c:pt>
                      <c:pt idx="74">
                        <c:v>1.2424999999999997</c:v>
                      </c:pt>
                      <c:pt idx="75">
                        <c:v>1.259166666666669</c:v>
                      </c:pt>
                      <c:pt idx="76">
                        <c:v>1.2761111111111152</c:v>
                      </c:pt>
                      <c:pt idx="77">
                        <c:v>1.2927777777777791</c:v>
                      </c:pt>
                      <c:pt idx="78">
                        <c:v>1.3094444444444457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'2019 Bioenno Tested 2019.05.02'!$H$2:$H$80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14.51</c:v>
                      </c:pt>
                      <c:pt idx="1">
                        <c:v>14.51</c:v>
                      </c:pt>
                      <c:pt idx="2">
                        <c:v>14.44</c:v>
                      </c:pt>
                      <c:pt idx="3">
                        <c:v>13.76</c:v>
                      </c:pt>
                      <c:pt idx="4">
                        <c:v>13.58</c:v>
                      </c:pt>
                      <c:pt idx="5">
                        <c:v>13.42</c:v>
                      </c:pt>
                      <c:pt idx="6">
                        <c:v>13.42</c:v>
                      </c:pt>
                      <c:pt idx="7">
                        <c:v>13.37</c:v>
                      </c:pt>
                      <c:pt idx="8">
                        <c:v>13.35</c:v>
                      </c:pt>
                      <c:pt idx="9">
                        <c:v>13.35</c:v>
                      </c:pt>
                      <c:pt idx="10">
                        <c:v>13.28</c:v>
                      </c:pt>
                      <c:pt idx="11">
                        <c:v>13.32</c:v>
                      </c:pt>
                      <c:pt idx="12">
                        <c:v>13.29</c:v>
                      </c:pt>
                      <c:pt idx="13">
                        <c:v>13.26</c:v>
                      </c:pt>
                      <c:pt idx="14">
                        <c:v>13.28</c:v>
                      </c:pt>
                      <c:pt idx="15">
                        <c:v>13.26</c:v>
                      </c:pt>
                      <c:pt idx="16">
                        <c:v>13.28</c:v>
                      </c:pt>
                      <c:pt idx="17">
                        <c:v>13.28</c:v>
                      </c:pt>
                      <c:pt idx="18">
                        <c:v>13.28</c:v>
                      </c:pt>
                      <c:pt idx="19">
                        <c:v>13.29</c:v>
                      </c:pt>
                      <c:pt idx="20">
                        <c:v>13.29</c:v>
                      </c:pt>
                      <c:pt idx="21">
                        <c:v>13.31</c:v>
                      </c:pt>
                      <c:pt idx="22">
                        <c:v>13.31</c:v>
                      </c:pt>
                      <c:pt idx="23">
                        <c:v>13.24</c:v>
                      </c:pt>
                      <c:pt idx="24">
                        <c:v>13.28</c:v>
                      </c:pt>
                      <c:pt idx="25">
                        <c:v>13.24</c:v>
                      </c:pt>
                      <c:pt idx="26">
                        <c:v>13.24</c:v>
                      </c:pt>
                      <c:pt idx="27">
                        <c:v>13.29</c:v>
                      </c:pt>
                      <c:pt idx="28">
                        <c:v>13.31</c:v>
                      </c:pt>
                      <c:pt idx="29">
                        <c:v>13.29</c:v>
                      </c:pt>
                      <c:pt idx="30">
                        <c:v>13.29</c:v>
                      </c:pt>
                      <c:pt idx="31">
                        <c:v>13.29</c:v>
                      </c:pt>
                      <c:pt idx="32">
                        <c:v>13.24</c:v>
                      </c:pt>
                      <c:pt idx="33">
                        <c:v>13.28</c:v>
                      </c:pt>
                      <c:pt idx="34">
                        <c:v>13.29</c:v>
                      </c:pt>
                      <c:pt idx="35">
                        <c:v>13.29</c:v>
                      </c:pt>
                      <c:pt idx="36">
                        <c:v>13.24</c:v>
                      </c:pt>
                      <c:pt idx="37">
                        <c:v>13.29</c:v>
                      </c:pt>
                      <c:pt idx="38">
                        <c:v>13.26</c:v>
                      </c:pt>
                      <c:pt idx="39">
                        <c:v>13.23</c:v>
                      </c:pt>
                      <c:pt idx="40">
                        <c:v>13.24</c:v>
                      </c:pt>
                      <c:pt idx="41">
                        <c:v>13.28</c:v>
                      </c:pt>
                      <c:pt idx="42">
                        <c:v>13.28</c:v>
                      </c:pt>
                      <c:pt idx="43">
                        <c:v>13.24</c:v>
                      </c:pt>
                      <c:pt idx="44">
                        <c:v>13.23</c:v>
                      </c:pt>
                      <c:pt idx="45">
                        <c:v>13.28</c:v>
                      </c:pt>
                      <c:pt idx="46">
                        <c:v>13.29</c:v>
                      </c:pt>
                      <c:pt idx="47">
                        <c:v>13.29</c:v>
                      </c:pt>
                      <c:pt idx="48">
                        <c:v>13.26</c:v>
                      </c:pt>
                      <c:pt idx="49">
                        <c:v>13.29</c:v>
                      </c:pt>
                      <c:pt idx="50">
                        <c:v>13.29</c:v>
                      </c:pt>
                      <c:pt idx="51">
                        <c:v>13.26</c:v>
                      </c:pt>
                      <c:pt idx="52">
                        <c:v>13.24</c:v>
                      </c:pt>
                      <c:pt idx="53">
                        <c:v>13.24</c:v>
                      </c:pt>
                      <c:pt idx="54">
                        <c:v>13.24</c:v>
                      </c:pt>
                      <c:pt idx="55">
                        <c:v>13.28</c:v>
                      </c:pt>
                      <c:pt idx="56">
                        <c:v>13.23</c:v>
                      </c:pt>
                      <c:pt idx="57">
                        <c:v>13.24</c:v>
                      </c:pt>
                      <c:pt idx="58">
                        <c:v>13.29</c:v>
                      </c:pt>
                      <c:pt idx="59">
                        <c:v>13.26</c:v>
                      </c:pt>
                      <c:pt idx="60">
                        <c:v>13.24</c:v>
                      </c:pt>
                      <c:pt idx="61">
                        <c:v>13.28</c:v>
                      </c:pt>
                      <c:pt idx="62">
                        <c:v>13.23</c:v>
                      </c:pt>
                      <c:pt idx="63">
                        <c:v>13.29</c:v>
                      </c:pt>
                      <c:pt idx="64">
                        <c:v>13.29</c:v>
                      </c:pt>
                      <c:pt idx="65">
                        <c:v>13.24</c:v>
                      </c:pt>
                      <c:pt idx="66">
                        <c:v>13.24</c:v>
                      </c:pt>
                      <c:pt idx="67">
                        <c:v>13.28</c:v>
                      </c:pt>
                      <c:pt idx="68">
                        <c:v>13.23</c:v>
                      </c:pt>
                      <c:pt idx="69">
                        <c:v>13.28</c:v>
                      </c:pt>
                      <c:pt idx="70">
                        <c:v>13.24</c:v>
                      </c:pt>
                      <c:pt idx="71">
                        <c:v>13.28</c:v>
                      </c:pt>
                      <c:pt idx="72">
                        <c:v>13.23</c:v>
                      </c:pt>
                      <c:pt idx="73">
                        <c:v>13.23</c:v>
                      </c:pt>
                      <c:pt idx="74">
                        <c:v>13.28</c:v>
                      </c:pt>
                      <c:pt idx="75">
                        <c:v>13.26</c:v>
                      </c:pt>
                      <c:pt idx="76">
                        <c:v>13.24</c:v>
                      </c:pt>
                      <c:pt idx="77">
                        <c:v>13.28</c:v>
                      </c:pt>
                      <c:pt idx="78">
                        <c:v>13.29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4D93-4AF3-A84F-EAC91C8BCCE5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</a:t>
                </a:r>
              </a:p>
            </c:rich>
          </c:tx>
          <c:layout>
            <c:manualLayout>
              <c:xMode val="edge"/>
              <c:yMode val="edge"/>
              <c:x val="0.50798133148932334"/>
              <c:y val="0.9025296787818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CDFF1C8-0564-4ADF-94A4-10B3E4E65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512885</xdr:colOff>
      <xdr:row>15</xdr:row>
      <xdr:rowOff>48846</xdr:rowOff>
    </xdr:from>
    <xdr:to>
      <xdr:col>22</xdr:col>
      <xdr:colOff>512885</xdr:colOff>
      <xdr:row>29</xdr:row>
      <xdr:rowOff>146539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3A3D6D2-70A4-4293-9CF4-54431A182D78}"/>
            </a:ext>
          </a:extLst>
        </xdr:cNvPr>
        <xdr:cNvCxnSpPr/>
      </xdr:nvCxnSpPr>
      <xdr:spPr>
        <a:xfrm>
          <a:off x="15105673" y="3309327"/>
          <a:ext cx="0" cy="2833077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25D7F1-A59C-4DAF-872F-0A355E5BE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122114</xdr:colOff>
      <xdr:row>13</xdr:row>
      <xdr:rowOff>170961</xdr:rowOff>
    </xdr:from>
    <xdr:to>
      <xdr:col>22</xdr:col>
      <xdr:colOff>122115</xdr:colOff>
      <xdr:row>30</xdr:row>
      <xdr:rowOff>12212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8F926C-800E-42B9-B82D-682A73AEAF21}"/>
            </a:ext>
          </a:extLst>
        </xdr:cNvPr>
        <xdr:cNvCxnSpPr/>
      </xdr:nvCxnSpPr>
      <xdr:spPr>
        <a:xfrm>
          <a:off x="14409614" y="3040673"/>
          <a:ext cx="1" cy="3162789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489C1F-F94F-486C-83F9-0B200FDE4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15</xdr:row>
      <xdr:rowOff>48845</xdr:rowOff>
    </xdr:from>
    <xdr:to>
      <xdr:col>23</xdr:col>
      <xdr:colOff>0</xdr:colOff>
      <xdr:row>29</xdr:row>
      <xdr:rowOff>183173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EDCAFDD-B128-4BD0-9BFC-273DA2632CC7}"/>
            </a:ext>
          </a:extLst>
        </xdr:cNvPr>
        <xdr:cNvCxnSpPr/>
      </xdr:nvCxnSpPr>
      <xdr:spPr>
        <a:xfrm>
          <a:off x="17670096" y="3309326"/>
          <a:ext cx="0" cy="2869712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0698-57BA-46DD-857D-6F53B712596E}">
  <sheetPr>
    <pageSetUpPr fitToPage="1"/>
  </sheetPr>
  <dimension ref="A1:AD81"/>
  <sheetViews>
    <sheetView zoomScale="78" zoomScaleNormal="78" workbookViewId="0">
      <pane ySplit="1" topLeftCell="A2" activePane="bottomLeft" state="frozen"/>
      <selection pane="bottomLeft" activeCell="AB19" sqref="AB19"/>
    </sheetView>
  </sheetViews>
  <sheetFormatPr defaultRowHeight="15" x14ac:dyDescent="0.25"/>
  <cols>
    <col min="1" max="1" width="57.28515625" style="1" bestFit="1" customWidth="1"/>
    <col min="2" max="2" width="6" style="2" hidden="1" customWidth="1"/>
    <col min="3" max="3" width="4.7109375" style="2" hidden="1" customWidth="1"/>
    <col min="4" max="4" width="5.85546875" style="2" hidden="1" customWidth="1"/>
    <col min="5" max="5" width="8.140625" style="3" hidden="1" customWidth="1"/>
    <col min="6" max="6" width="10.5703125" style="4" hidden="1" customWidth="1"/>
    <col min="7" max="7" width="10.5703125" style="3" customWidth="1"/>
    <col min="8" max="9" width="11.7109375" style="3" customWidth="1"/>
    <col min="10" max="10" width="12.7109375" style="13" bestFit="1" customWidth="1"/>
    <col min="11" max="16" width="9.140625" style="13"/>
    <col min="17" max="17" width="14.140625" style="13" customWidth="1"/>
    <col min="18" max="26" width="9.140625" style="13"/>
    <col min="27" max="30" width="9.140625" style="15"/>
    <col min="31" max="16384" width="9.140625" style="1"/>
  </cols>
  <sheetData>
    <row r="1" spans="1:30" s="27" customFormat="1" ht="30" x14ac:dyDescent="0.25">
      <c r="A1" s="20" t="s">
        <v>0</v>
      </c>
      <c r="B1" s="21" t="s">
        <v>85</v>
      </c>
      <c r="C1" s="21" t="s">
        <v>1</v>
      </c>
      <c r="D1" s="21" t="s">
        <v>86</v>
      </c>
      <c r="E1" s="22" t="s">
        <v>2</v>
      </c>
      <c r="F1" s="23" t="s">
        <v>84</v>
      </c>
      <c r="G1" s="24" t="s">
        <v>87</v>
      </c>
      <c r="H1" s="24" t="s">
        <v>3</v>
      </c>
      <c r="I1" s="24" t="s">
        <v>151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/>
      <c r="AB1" s="26"/>
      <c r="AC1" s="26"/>
      <c r="AD1" s="26"/>
    </row>
    <row r="2" spans="1:30" x14ac:dyDescent="0.25">
      <c r="A2" s="14" t="s">
        <v>4</v>
      </c>
      <c r="B2" s="5">
        <f>FIND(" ",A2)</f>
        <v>13</v>
      </c>
      <c r="C2" s="5">
        <f>FIND("(Vdc):",A2)</f>
        <v>40</v>
      </c>
      <c r="D2" s="5" t="str">
        <f>LEFT(A2,2)</f>
        <v>21</v>
      </c>
      <c r="E2" s="6" t="str">
        <f>TRIM(LEFT(A2,B2-5))</f>
        <v>21:52:53</v>
      </c>
      <c r="F2" s="7">
        <v>0</v>
      </c>
      <c r="G2" s="6">
        <f>F2*24</f>
        <v>0</v>
      </c>
      <c r="H2" s="6">
        <f>VALUE(TRIM(MID(A2,C2+7,99)))</f>
        <v>14.38</v>
      </c>
      <c r="I2" s="6" t="str">
        <f>FIXED(H2/12,2)&amp;"A"</f>
        <v>1.20A</v>
      </c>
    </row>
    <row r="3" spans="1:30" ht="21" x14ac:dyDescent="0.25">
      <c r="A3" s="14" t="s">
        <v>5</v>
      </c>
      <c r="B3" s="5">
        <f>FIND(" ",A3)</f>
        <v>13</v>
      </c>
      <c r="C3" s="5">
        <f>FIND("(Vdc):",A3)</f>
        <v>40</v>
      </c>
      <c r="D3" s="5" t="str">
        <f t="shared" ref="D3:D66" si="0">LEFT(A3,2)</f>
        <v>21</v>
      </c>
      <c r="E3" s="6" t="str">
        <f>TRIM(LEFT(A3,B3-5))</f>
        <v>21:53:54</v>
      </c>
      <c r="F3" s="7">
        <f>IF(E3-E$2&lt;0,E3-E$2+1,E3-E$2)</f>
        <v>7.0601851851848085E-4</v>
      </c>
      <c r="G3" s="6">
        <f t="shared" ref="G3:G66" si="1">F3*24</f>
        <v>1.694444444444354E-2</v>
      </c>
      <c r="H3" s="6">
        <f t="shared" ref="H3:H66" si="2">VALUE(TRIM(MID(A3,C3+7,99)))</f>
        <v>13.43</v>
      </c>
      <c r="I3" s="6" t="str">
        <f t="shared" ref="I3:I66" si="3">FIXED(H3/12,2)&amp;"A"</f>
        <v>1.12A</v>
      </c>
      <c r="L3" s="16" t="str">
        <f ca="1">MID(CELL("filename",A1),FIND("]",CELL("filename",A1))+1,255)</f>
        <v>2017 Bioenno Tested 2019.04.17</v>
      </c>
      <c r="Q3" s="18" t="s">
        <v>148</v>
      </c>
    </row>
    <row r="4" spans="1:30" ht="21" x14ac:dyDescent="0.25">
      <c r="A4" s="14" t="s">
        <v>6</v>
      </c>
      <c r="B4" s="5">
        <f>FIND(" ",A4)</f>
        <v>13</v>
      </c>
      <c r="C4" s="5">
        <f>FIND("(Vdc):",A4)</f>
        <v>40</v>
      </c>
      <c r="D4" s="5" t="str">
        <f t="shared" si="0"/>
        <v>21</v>
      </c>
      <c r="E4" s="6" t="str">
        <f>TRIM(LEFT(A4,B4-5))</f>
        <v>21:54:55</v>
      </c>
      <c r="F4" s="7">
        <f t="shared" ref="F4:F67" si="4">IF(E4-E$2&lt;0,E4-E$2+1,E4-E$2)</f>
        <v>1.4120370370370727E-3</v>
      </c>
      <c r="G4" s="6">
        <f t="shared" si="1"/>
        <v>3.3888888888889745E-2</v>
      </c>
      <c r="H4" s="6">
        <f t="shared" si="2"/>
        <v>13.24</v>
      </c>
      <c r="I4" s="6" t="str">
        <f t="shared" si="3"/>
        <v>1.10A</v>
      </c>
      <c r="L4" s="16" t="s">
        <v>88</v>
      </c>
    </row>
    <row r="5" spans="1:30" x14ac:dyDescent="0.25">
      <c r="A5" s="14" t="s">
        <v>7</v>
      </c>
      <c r="B5" s="5">
        <f>FIND(" ",A5)</f>
        <v>13</v>
      </c>
      <c r="C5" s="5">
        <f>FIND("(Vdc):",A5)</f>
        <v>40</v>
      </c>
      <c r="D5" s="5" t="str">
        <f t="shared" si="0"/>
        <v>21</v>
      </c>
      <c r="E5" s="6" t="str">
        <f>TRIM(LEFT(A5,B5-5))</f>
        <v>21:55:56</v>
      </c>
      <c r="F5" s="7">
        <f t="shared" si="4"/>
        <v>2.1180555555555536E-3</v>
      </c>
      <c r="G5" s="6">
        <f t="shared" si="1"/>
        <v>5.0833333333333286E-2</v>
      </c>
      <c r="H5" s="6">
        <f t="shared" si="2"/>
        <v>13.2</v>
      </c>
      <c r="I5" s="6" t="str">
        <f t="shared" si="3"/>
        <v>1.10A</v>
      </c>
    </row>
    <row r="6" spans="1:30" x14ac:dyDescent="0.25">
      <c r="A6" s="14" t="s">
        <v>8</v>
      </c>
      <c r="B6" s="5">
        <f>FIND(" ",A6)</f>
        <v>13</v>
      </c>
      <c r="C6" s="5">
        <f>FIND("(Vdc):",A6)</f>
        <v>40</v>
      </c>
      <c r="D6" s="5" t="str">
        <f t="shared" si="0"/>
        <v>21</v>
      </c>
      <c r="E6" s="6" t="str">
        <f>TRIM(LEFT(A6,B6-5))</f>
        <v>21:56:57</v>
      </c>
      <c r="F6" s="7">
        <f t="shared" si="4"/>
        <v>2.8240740740740344E-3</v>
      </c>
      <c r="G6" s="6">
        <f t="shared" si="1"/>
        <v>6.7777777777776826E-2</v>
      </c>
      <c r="H6" s="6">
        <f t="shared" si="2"/>
        <v>13.18</v>
      </c>
      <c r="I6" s="6" t="str">
        <f t="shared" si="3"/>
        <v>1.10A</v>
      </c>
    </row>
    <row r="7" spans="1:30" x14ac:dyDescent="0.25">
      <c r="A7" s="14" t="s">
        <v>9</v>
      </c>
      <c r="B7" s="5">
        <f t="shared" ref="B7:B70" si="5">FIND(" ",A7)</f>
        <v>13</v>
      </c>
      <c r="C7" s="5">
        <f t="shared" ref="C7:C70" si="6">FIND("(Vdc):",A7)</f>
        <v>40</v>
      </c>
      <c r="D7" s="5" t="str">
        <f t="shared" si="0"/>
        <v>21</v>
      </c>
      <c r="E7" s="6" t="str">
        <f t="shared" ref="E7:E70" si="7">TRIM(LEFT(A7,B7-5))</f>
        <v>21:57:58</v>
      </c>
      <c r="F7" s="7">
        <f t="shared" si="4"/>
        <v>3.5300925925926263E-3</v>
      </c>
      <c r="G7" s="6">
        <f t="shared" si="1"/>
        <v>8.4722222222223031E-2</v>
      </c>
      <c r="H7" s="6">
        <f t="shared" si="2"/>
        <v>13.07</v>
      </c>
      <c r="I7" s="6" t="str">
        <f t="shared" si="3"/>
        <v>1.09A</v>
      </c>
    </row>
    <row r="8" spans="1:30" x14ac:dyDescent="0.25">
      <c r="A8" s="14" t="s">
        <v>10</v>
      </c>
      <c r="B8" s="5">
        <f t="shared" si="5"/>
        <v>13</v>
      </c>
      <c r="C8" s="5">
        <f t="shared" si="6"/>
        <v>40</v>
      </c>
      <c r="D8" s="5" t="str">
        <f t="shared" si="0"/>
        <v>21</v>
      </c>
      <c r="E8" s="6" t="str">
        <f t="shared" si="7"/>
        <v>21:58:59</v>
      </c>
      <c r="F8" s="7">
        <f t="shared" si="4"/>
        <v>4.2361111111111072E-3</v>
      </c>
      <c r="G8" s="6">
        <f t="shared" si="1"/>
        <v>0.10166666666666657</v>
      </c>
      <c r="H8" s="6">
        <f t="shared" si="2"/>
        <v>13.07</v>
      </c>
      <c r="I8" s="6" t="str">
        <f t="shared" si="3"/>
        <v>1.09A</v>
      </c>
    </row>
    <row r="9" spans="1:30" x14ac:dyDescent="0.25">
      <c r="A9" s="14" t="s">
        <v>11</v>
      </c>
      <c r="B9" s="5">
        <f t="shared" si="5"/>
        <v>13</v>
      </c>
      <c r="C9" s="5">
        <f t="shared" si="6"/>
        <v>40</v>
      </c>
      <c r="D9" s="5" t="str">
        <f t="shared" si="0"/>
        <v>22</v>
      </c>
      <c r="E9" s="6" t="str">
        <f t="shared" si="7"/>
        <v>22:00:00</v>
      </c>
      <c r="F9" s="7">
        <f t="shared" si="4"/>
        <v>4.942129629629588E-3</v>
      </c>
      <c r="G9" s="6">
        <f t="shared" si="1"/>
        <v>0.11861111111111011</v>
      </c>
      <c r="H9" s="6">
        <f t="shared" si="2"/>
        <v>12.94</v>
      </c>
      <c r="I9" s="6" t="str">
        <f t="shared" si="3"/>
        <v>1.08A</v>
      </c>
    </row>
    <row r="10" spans="1:30" x14ac:dyDescent="0.25">
      <c r="A10" s="14" t="s">
        <v>12</v>
      </c>
      <c r="B10" s="5">
        <f t="shared" si="5"/>
        <v>13</v>
      </c>
      <c r="C10" s="5">
        <f t="shared" si="6"/>
        <v>40</v>
      </c>
      <c r="D10" s="5" t="str">
        <f t="shared" si="0"/>
        <v>22</v>
      </c>
      <c r="E10" s="6" t="str">
        <f t="shared" si="7"/>
        <v>22:10:01</v>
      </c>
      <c r="F10" s="7">
        <f t="shared" si="4"/>
        <v>1.1898148148148047E-2</v>
      </c>
      <c r="G10" s="6">
        <f t="shared" si="1"/>
        <v>0.28555555555555312</v>
      </c>
      <c r="H10" s="6">
        <f t="shared" si="2"/>
        <v>12.99</v>
      </c>
      <c r="I10" s="6" t="str">
        <f t="shared" si="3"/>
        <v>1.08A</v>
      </c>
    </row>
    <row r="11" spans="1:30" x14ac:dyDescent="0.25">
      <c r="A11" s="14" t="s">
        <v>13</v>
      </c>
      <c r="B11" s="5">
        <f t="shared" si="5"/>
        <v>13</v>
      </c>
      <c r="C11" s="5">
        <f t="shared" si="6"/>
        <v>41</v>
      </c>
      <c r="D11" s="5" t="str">
        <f t="shared" si="0"/>
        <v>22</v>
      </c>
      <c r="E11" s="6" t="str">
        <f t="shared" si="7"/>
        <v>22:20:02</v>
      </c>
      <c r="F11" s="7">
        <f t="shared" si="4"/>
        <v>1.8854166666666727E-2</v>
      </c>
      <c r="G11" s="6">
        <f t="shared" si="1"/>
        <v>0.45250000000000146</v>
      </c>
      <c r="H11" s="6">
        <f t="shared" si="2"/>
        <v>12.93</v>
      </c>
      <c r="I11" s="6" t="str">
        <f t="shared" si="3"/>
        <v>1.08A</v>
      </c>
    </row>
    <row r="12" spans="1:30" x14ac:dyDescent="0.25">
      <c r="A12" s="14" t="s">
        <v>14</v>
      </c>
      <c r="B12" s="5">
        <f t="shared" si="5"/>
        <v>13</v>
      </c>
      <c r="C12" s="5">
        <f t="shared" si="6"/>
        <v>41</v>
      </c>
      <c r="D12" s="5" t="str">
        <f t="shared" si="0"/>
        <v>22</v>
      </c>
      <c r="E12" s="6" t="str">
        <f t="shared" si="7"/>
        <v>22:30:03</v>
      </c>
      <c r="F12" s="7">
        <f t="shared" si="4"/>
        <v>2.5810185185185186E-2</v>
      </c>
      <c r="G12" s="6">
        <f t="shared" si="1"/>
        <v>0.61944444444444446</v>
      </c>
      <c r="H12" s="6">
        <f t="shared" si="2"/>
        <v>12.96</v>
      </c>
      <c r="I12" s="6" t="str">
        <f t="shared" si="3"/>
        <v>1.08A</v>
      </c>
    </row>
    <row r="13" spans="1:30" x14ac:dyDescent="0.25">
      <c r="A13" s="14" t="s">
        <v>15</v>
      </c>
      <c r="B13" s="5">
        <f t="shared" si="5"/>
        <v>13</v>
      </c>
      <c r="C13" s="5">
        <f t="shared" si="6"/>
        <v>41</v>
      </c>
      <c r="D13" s="5" t="str">
        <f t="shared" si="0"/>
        <v>22</v>
      </c>
      <c r="E13" s="6" t="str">
        <f t="shared" si="7"/>
        <v>22:40:04</v>
      </c>
      <c r="F13" s="7">
        <f t="shared" si="4"/>
        <v>3.2766203703703756E-2</v>
      </c>
      <c r="G13" s="6">
        <f t="shared" si="1"/>
        <v>0.78638888888889014</v>
      </c>
      <c r="H13" s="6">
        <f t="shared" si="2"/>
        <v>12.98</v>
      </c>
      <c r="I13" s="6" t="str">
        <f t="shared" si="3"/>
        <v>1.08A</v>
      </c>
    </row>
    <row r="14" spans="1:30" x14ac:dyDescent="0.25">
      <c r="A14" s="14" t="s">
        <v>16</v>
      </c>
      <c r="B14" s="5">
        <f t="shared" si="5"/>
        <v>13</v>
      </c>
      <c r="C14" s="5">
        <f t="shared" si="6"/>
        <v>41</v>
      </c>
      <c r="D14" s="5" t="str">
        <f t="shared" si="0"/>
        <v>22</v>
      </c>
      <c r="E14" s="6" t="str">
        <f t="shared" si="7"/>
        <v>22:50:05</v>
      </c>
      <c r="F14" s="7">
        <f t="shared" si="4"/>
        <v>3.9722222222222214E-2</v>
      </c>
      <c r="G14" s="6">
        <f t="shared" si="1"/>
        <v>0.95333333333333314</v>
      </c>
      <c r="H14" s="6">
        <f t="shared" si="2"/>
        <v>12.91</v>
      </c>
      <c r="I14" s="6" t="str">
        <f t="shared" si="3"/>
        <v>1.08A</v>
      </c>
    </row>
    <row r="15" spans="1:30" x14ac:dyDescent="0.25">
      <c r="A15" s="14" t="s">
        <v>17</v>
      </c>
      <c r="B15" s="5">
        <f t="shared" si="5"/>
        <v>13</v>
      </c>
      <c r="C15" s="5">
        <f t="shared" si="6"/>
        <v>41</v>
      </c>
      <c r="D15" s="5" t="str">
        <f t="shared" si="0"/>
        <v>23</v>
      </c>
      <c r="E15" s="6" t="str">
        <f t="shared" si="7"/>
        <v>23:00:06</v>
      </c>
      <c r="F15" s="7">
        <f t="shared" si="4"/>
        <v>4.6678240740740673E-2</v>
      </c>
      <c r="G15" s="6">
        <f t="shared" si="1"/>
        <v>1.1202777777777762</v>
      </c>
      <c r="H15" s="6">
        <f t="shared" si="2"/>
        <v>12.99</v>
      </c>
      <c r="I15" s="6" t="str">
        <f t="shared" si="3"/>
        <v>1.08A</v>
      </c>
    </row>
    <row r="16" spans="1:30" x14ac:dyDescent="0.25">
      <c r="A16" s="14" t="s">
        <v>18</v>
      </c>
      <c r="B16" s="5">
        <f t="shared" si="5"/>
        <v>13</v>
      </c>
      <c r="C16" s="5">
        <f t="shared" si="6"/>
        <v>41</v>
      </c>
      <c r="D16" s="5" t="str">
        <f t="shared" si="0"/>
        <v>23</v>
      </c>
      <c r="E16" s="6" t="str">
        <f t="shared" si="7"/>
        <v>23:10:07</v>
      </c>
      <c r="F16" s="7">
        <f t="shared" si="4"/>
        <v>5.3634259259259243E-2</v>
      </c>
      <c r="G16" s="6">
        <f t="shared" si="1"/>
        <v>1.2872222222222218</v>
      </c>
      <c r="H16" s="6">
        <f t="shared" si="2"/>
        <v>12.98</v>
      </c>
      <c r="I16" s="6" t="str">
        <f t="shared" si="3"/>
        <v>1.08A</v>
      </c>
    </row>
    <row r="17" spans="1:9" x14ac:dyDescent="0.25">
      <c r="A17" s="14" t="s">
        <v>19</v>
      </c>
      <c r="B17" s="5">
        <f t="shared" si="5"/>
        <v>13</v>
      </c>
      <c r="C17" s="5">
        <f t="shared" si="6"/>
        <v>41</v>
      </c>
      <c r="D17" s="5" t="str">
        <f t="shared" si="0"/>
        <v>23</v>
      </c>
      <c r="E17" s="6" t="str">
        <f t="shared" si="7"/>
        <v>23:20:08</v>
      </c>
      <c r="F17" s="7">
        <f t="shared" si="4"/>
        <v>6.0590277777777701E-2</v>
      </c>
      <c r="G17" s="6">
        <f t="shared" si="1"/>
        <v>1.4541666666666648</v>
      </c>
      <c r="H17" s="6">
        <f t="shared" si="2"/>
        <v>12.96</v>
      </c>
      <c r="I17" s="6" t="str">
        <f t="shared" si="3"/>
        <v>1.08A</v>
      </c>
    </row>
    <row r="18" spans="1:9" x14ac:dyDescent="0.25">
      <c r="A18" s="14" t="s">
        <v>20</v>
      </c>
      <c r="B18" s="5">
        <f t="shared" si="5"/>
        <v>13</v>
      </c>
      <c r="C18" s="5">
        <f t="shared" si="6"/>
        <v>41</v>
      </c>
      <c r="D18" s="5" t="str">
        <f t="shared" si="0"/>
        <v>23</v>
      </c>
      <c r="E18" s="6" t="str">
        <f t="shared" si="7"/>
        <v>23:30:09</v>
      </c>
      <c r="F18" s="7">
        <f t="shared" si="4"/>
        <v>6.7546296296296382E-2</v>
      </c>
      <c r="G18" s="6">
        <f t="shared" si="1"/>
        <v>1.6211111111111132</v>
      </c>
      <c r="H18" s="6">
        <f t="shared" si="2"/>
        <v>12.93</v>
      </c>
      <c r="I18" s="6" t="str">
        <f t="shared" si="3"/>
        <v>1.08A</v>
      </c>
    </row>
    <row r="19" spans="1:9" x14ac:dyDescent="0.25">
      <c r="A19" s="14" t="s">
        <v>21</v>
      </c>
      <c r="B19" s="5">
        <f t="shared" si="5"/>
        <v>13</v>
      </c>
      <c r="C19" s="5">
        <f t="shared" si="6"/>
        <v>41</v>
      </c>
      <c r="D19" s="5" t="str">
        <f t="shared" si="0"/>
        <v>23</v>
      </c>
      <c r="E19" s="6" t="str">
        <f t="shared" si="7"/>
        <v>23:40:10</v>
      </c>
      <c r="F19" s="7">
        <f t="shared" si="4"/>
        <v>7.4502314814814841E-2</v>
      </c>
      <c r="G19" s="6">
        <f t="shared" si="1"/>
        <v>1.7880555555555562</v>
      </c>
      <c r="H19" s="6">
        <f t="shared" si="2"/>
        <v>12.96</v>
      </c>
      <c r="I19" s="6" t="str">
        <f t="shared" si="3"/>
        <v>1.08A</v>
      </c>
    </row>
    <row r="20" spans="1:9" x14ac:dyDescent="0.25">
      <c r="A20" s="14" t="s">
        <v>22</v>
      </c>
      <c r="B20" s="5">
        <f t="shared" si="5"/>
        <v>13</v>
      </c>
      <c r="C20" s="5">
        <f t="shared" si="6"/>
        <v>41</v>
      </c>
      <c r="D20" s="5" t="str">
        <f t="shared" si="0"/>
        <v>23</v>
      </c>
      <c r="E20" s="6" t="str">
        <f t="shared" si="7"/>
        <v>23:50:11</v>
      </c>
      <c r="F20" s="7">
        <f t="shared" si="4"/>
        <v>8.1458333333333299E-2</v>
      </c>
      <c r="G20" s="6">
        <f t="shared" si="1"/>
        <v>1.9549999999999992</v>
      </c>
      <c r="H20" s="6">
        <f t="shared" si="2"/>
        <v>12.93</v>
      </c>
      <c r="I20" s="6" t="str">
        <f t="shared" si="3"/>
        <v>1.08A</v>
      </c>
    </row>
    <row r="21" spans="1:9" x14ac:dyDescent="0.25">
      <c r="A21" s="14" t="s">
        <v>23</v>
      </c>
      <c r="B21" s="5">
        <f t="shared" si="5"/>
        <v>13</v>
      </c>
      <c r="C21" s="5">
        <f t="shared" si="6"/>
        <v>41</v>
      </c>
      <c r="D21" s="5" t="str">
        <f t="shared" si="0"/>
        <v>00</v>
      </c>
      <c r="E21" s="6" t="str">
        <f t="shared" si="7"/>
        <v>00:00:12</v>
      </c>
      <c r="F21" s="7">
        <f t="shared" si="4"/>
        <v>8.8414351851851869E-2</v>
      </c>
      <c r="G21" s="6">
        <f t="shared" si="1"/>
        <v>2.1219444444444449</v>
      </c>
      <c r="H21" s="6">
        <f t="shared" si="2"/>
        <v>12.93</v>
      </c>
      <c r="I21" s="6" t="str">
        <f t="shared" si="3"/>
        <v>1.08A</v>
      </c>
    </row>
    <row r="22" spans="1:9" x14ac:dyDescent="0.25">
      <c r="A22" s="14" t="s">
        <v>24</v>
      </c>
      <c r="B22" s="5">
        <f t="shared" si="5"/>
        <v>13</v>
      </c>
      <c r="C22" s="5">
        <f t="shared" si="6"/>
        <v>41</v>
      </c>
      <c r="D22" s="5" t="str">
        <f t="shared" si="0"/>
        <v>00</v>
      </c>
      <c r="E22" s="6" t="str">
        <f t="shared" si="7"/>
        <v>00:10:13</v>
      </c>
      <c r="F22" s="7">
        <f t="shared" si="4"/>
        <v>9.5370370370370328E-2</v>
      </c>
      <c r="G22" s="6">
        <f t="shared" si="1"/>
        <v>2.2888888888888879</v>
      </c>
      <c r="H22" s="6">
        <f t="shared" si="2"/>
        <v>12.91</v>
      </c>
      <c r="I22" s="6" t="str">
        <f t="shared" si="3"/>
        <v>1.08A</v>
      </c>
    </row>
    <row r="23" spans="1:9" x14ac:dyDescent="0.25">
      <c r="A23" s="14" t="s">
        <v>25</v>
      </c>
      <c r="B23" s="5">
        <f t="shared" si="5"/>
        <v>13</v>
      </c>
      <c r="C23" s="5">
        <f t="shared" si="6"/>
        <v>41</v>
      </c>
      <c r="D23" s="5" t="str">
        <f t="shared" si="0"/>
        <v>00</v>
      </c>
      <c r="E23" s="6" t="str">
        <f t="shared" si="7"/>
        <v>00:20:14</v>
      </c>
      <c r="F23" s="7">
        <f t="shared" si="4"/>
        <v>0.1023263888888889</v>
      </c>
      <c r="G23" s="6">
        <f t="shared" si="1"/>
        <v>2.4558333333333335</v>
      </c>
      <c r="H23" s="6">
        <f t="shared" si="2"/>
        <v>12.94</v>
      </c>
      <c r="I23" s="6" t="str">
        <f t="shared" si="3"/>
        <v>1.08A</v>
      </c>
    </row>
    <row r="24" spans="1:9" x14ac:dyDescent="0.25">
      <c r="A24" s="14" t="s">
        <v>26</v>
      </c>
      <c r="B24" s="5">
        <f t="shared" si="5"/>
        <v>13</v>
      </c>
      <c r="C24" s="5">
        <f t="shared" si="6"/>
        <v>41</v>
      </c>
      <c r="D24" s="5" t="str">
        <f t="shared" si="0"/>
        <v>00</v>
      </c>
      <c r="E24" s="6" t="str">
        <f t="shared" si="7"/>
        <v>00:30:15</v>
      </c>
      <c r="F24" s="7">
        <f t="shared" si="4"/>
        <v>0.10928240740740736</v>
      </c>
      <c r="G24" s="6">
        <f t="shared" si="1"/>
        <v>2.6227777777777765</v>
      </c>
      <c r="H24" s="6">
        <f t="shared" si="2"/>
        <v>12.91</v>
      </c>
      <c r="I24" s="6" t="str">
        <f t="shared" si="3"/>
        <v>1.08A</v>
      </c>
    </row>
    <row r="25" spans="1:9" x14ac:dyDescent="0.25">
      <c r="A25" s="14" t="s">
        <v>27</v>
      </c>
      <c r="B25" s="5">
        <f t="shared" si="5"/>
        <v>13</v>
      </c>
      <c r="C25" s="5">
        <f t="shared" si="6"/>
        <v>41</v>
      </c>
      <c r="D25" s="5" t="str">
        <f t="shared" si="0"/>
        <v>00</v>
      </c>
      <c r="E25" s="6" t="str">
        <f t="shared" si="7"/>
        <v>00:40:16</v>
      </c>
      <c r="F25" s="7">
        <f t="shared" si="4"/>
        <v>0.11623842592592593</v>
      </c>
      <c r="G25" s="6">
        <f t="shared" si="1"/>
        <v>2.7897222222222222</v>
      </c>
      <c r="H25" s="6">
        <f t="shared" si="2"/>
        <v>13.02</v>
      </c>
      <c r="I25" s="6" t="str">
        <f t="shared" si="3"/>
        <v>1.09A</v>
      </c>
    </row>
    <row r="26" spans="1:9" x14ac:dyDescent="0.25">
      <c r="A26" s="14" t="s">
        <v>28</v>
      </c>
      <c r="B26" s="5">
        <f t="shared" si="5"/>
        <v>13</v>
      </c>
      <c r="C26" s="5">
        <f t="shared" si="6"/>
        <v>41</v>
      </c>
      <c r="D26" s="5" t="str">
        <f t="shared" si="0"/>
        <v>00</v>
      </c>
      <c r="E26" s="6" t="str">
        <f t="shared" si="7"/>
        <v>00:41:17</v>
      </c>
      <c r="F26" s="7">
        <f t="shared" si="4"/>
        <v>0.11694444444444441</v>
      </c>
      <c r="G26" s="6">
        <f t="shared" si="1"/>
        <v>2.8066666666666658</v>
      </c>
      <c r="H26" s="6">
        <f t="shared" si="2"/>
        <v>12.99</v>
      </c>
      <c r="I26" s="6" t="str">
        <f t="shared" si="3"/>
        <v>1.08A</v>
      </c>
    </row>
    <row r="27" spans="1:9" x14ac:dyDescent="0.25">
      <c r="A27" s="14" t="s">
        <v>29</v>
      </c>
      <c r="B27" s="5">
        <f t="shared" si="5"/>
        <v>13</v>
      </c>
      <c r="C27" s="5">
        <f t="shared" si="6"/>
        <v>41</v>
      </c>
      <c r="D27" s="5" t="str">
        <f t="shared" si="0"/>
        <v>00</v>
      </c>
      <c r="E27" s="6" t="str">
        <f t="shared" si="7"/>
        <v>00:51:18</v>
      </c>
      <c r="F27" s="7">
        <f t="shared" si="4"/>
        <v>0.12390046296296298</v>
      </c>
      <c r="G27" s="6">
        <f t="shared" si="1"/>
        <v>2.9736111111111114</v>
      </c>
      <c r="H27" s="6">
        <f t="shared" si="2"/>
        <v>13.02</v>
      </c>
      <c r="I27" s="6" t="str">
        <f t="shared" si="3"/>
        <v>1.09A</v>
      </c>
    </row>
    <row r="28" spans="1:9" x14ac:dyDescent="0.25">
      <c r="A28" s="14" t="s">
        <v>30</v>
      </c>
      <c r="B28" s="5">
        <f t="shared" si="5"/>
        <v>13</v>
      </c>
      <c r="C28" s="5">
        <f t="shared" si="6"/>
        <v>41</v>
      </c>
      <c r="D28" s="5" t="str">
        <f t="shared" si="0"/>
        <v>00</v>
      </c>
      <c r="E28" s="6" t="str">
        <f t="shared" si="7"/>
        <v>00:52:19</v>
      </c>
      <c r="F28" s="7">
        <f t="shared" si="4"/>
        <v>0.12460648148148146</v>
      </c>
      <c r="G28" s="6">
        <f t="shared" si="1"/>
        <v>2.990555555555555</v>
      </c>
      <c r="H28" s="6">
        <f t="shared" si="2"/>
        <v>12.96</v>
      </c>
      <c r="I28" s="6" t="str">
        <f t="shared" si="3"/>
        <v>1.08A</v>
      </c>
    </row>
    <row r="29" spans="1:9" x14ac:dyDescent="0.25">
      <c r="A29" s="14" t="s">
        <v>31</v>
      </c>
      <c r="B29" s="5">
        <f t="shared" si="5"/>
        <v>13</v>
      </c>
      <c r="C29" s="5">
        <f t="shared" si="6"/>
        <v>41</v>
      </c>
      <c r="D29" s="5" t="str">
        <f t="shared" si="0"/>
        <v>01</v>
      </c>
      <c r="E29" s="6" t="str">
        <f t="shared" si="7"/>
        <v>01:02:20</v>
      </c>
      <c r="F29" s="7">
        <f t="shared" si="4"/>
        <v>0.13156250000000003</v>
      </c>
      <c r="G29" s="6">
        <f t="shared" si="1"/>
        <v>3.1575000000000006</v>
      </c>
      <c r="H29" s="6">
        <f t="shared" si="2"/>
        <v>12.98</v>
      </c>
      <c r="I29" s="6" t="str">
        <f t="shared" si="3"/>
        <v>1.08A</v>
      </c>
    </row>
    <row r="30" spans="1:9" x14ac:dyDescent="0.25">
      <c r="A30" s="14" t="s">
        <v>32</v>
      </c>
      <c r="B30" s="5">
        <f t="shared" si="5"/>
        <v>13</v>
      </c>
      <c r="C30" s="5">
        <f t="shared" si="6"/>
        <v>41</v>
      </c>
      <c r="D30" s="5" t="str">
        <f t="shared" si="0"/>
        <v>01</v>
      </c>
      <c r="E30" s="6" t="str">
        <f t="shared" si="7"/>
        <v>01:12:21</v>
      </c>
      <c r="F30" s="7">
        <f t="shared" si="4"/>
        <v>0.13851851851851849</v>
      </c>
      <c r="G30" s="6">
        <f t="shared" si="1"/>
        <v>3.3244444444444436</v>
      </c>
      <c r="H30" s="6">
        <f t="shared" si="2"/>
        <v>12.96</v>
      </c>
      <c r="I30" s="6" t="str">
        <f t="shared" si="3"/>
        <v>1.08A</v>
      </c>
    </row>
    <row r="31" spans="1:9" x14ac:dyDescent="0.25">
      <c r="A31" s="14" t="s">
        <v>33</v>
      </c>
      <c r="B31" s="5">
        <f t="shared" si="5"/>
        <v>13</v>
      </c>
      <c r="C31" s="5">
        <f t="shared" si="6"/>
        <v>41</v>
      </c>
      <c r="D31" s="5" t="str">
        <f t="shared" si="0"/>
        <v>01</v>
      </c>
      <c r="E31" s="6" t="str">
        <f t="shared" si="7"/>
        <v>01:22:22</v>
      </c>
      <c r="F31" s="7">
        <f t="shared" si="4"/>
        <v>0.14547453703703705</v>
      </c>
      <c r="G31" s="6">
        <f t="shared" si="1"/>
        <v>3.4913888888888893</v>
      </c>
      <c r="H31" s="6">
        <f t="shared" si="2"/>
        <v>12.93</v>
      </c>
      <c r="I31" s="6" t="str">
        <f t="shared" si="3"/>
        <v>1.08A</v>
      </c>
    </row>
    <row r="32" spans="1:9" x14ac:dyDescent="0.25">
      <c r="A32" s="14" t="s">
        <v>34</v>
      </c>
      <c r="B32" s="5">
        <f t="shared" si="5"/>
        <v>13</v>
      </c>
      <c r="C32" s="5">
        <f t="shared" si="6"/>
        <v>41</v>
      </c>
      <c r="D32" s="5" t="str">
        <f t="shared" si="0"/>
        <v>01</v>
      </c>
      <c r="E32" s="6" t="str">
        <f t="shared" si="7"/>
        <v>01:32:23</v>
      </c>
      <c r="F32" s="7">
        <f t="shared" si="4"/>
        <v>0.15243055555555551</v>
      </c>
      <c r="G32" s="6">
        <f t="shared" si="1"/>
        <v>3.6583333333333323</v>
      </c>
      <c r="H32" s="6">
        <f t="shared" si="2"/>
        <v>12.93</v>
      </c>
      <c r="I32" s="6" t="str">
        <f t="shared" si="3"/>
        <v>1.08A</v>
      </c>
    </row>
    <row r="33" spans="1:9" x14ac:dyDescent="0.25">
      <c r="A33" s="14" t="s">
        <v>35</v>
      </c>
      <c r="B33" s="5">
        <f t="shared" si="5"/>
        <v>13</v>
      </c>
      <c r="C33" s="5">
        <f t="shared" si="6"/>
        <v>41</v>
      </c>
      <c r="D33" s="5" t="str">
        <f t="shared" si="0"/>
        <v>01</v>
      </c>
      <c r="E33" s="6" t="str">
        <f t="shared" si="7"/>
        <v>01:42:24</v>
      </c>
      <c r="F33" s="7">
        <f t="shared" si="4"/>
        <v>0.15938657407407408</v>
      </c>
      <c r="G33" s="6">
        <f t="shared" si="1"/>
        <v>3.825277777777778</v>
      </c>
      <c r="H33" s="6">
        <f t="shared" si="2"/>
        <v>12.96</v>
      </c>
      <c r="I33" s="6" t="str">
        <f t="shared" si="3"/>
        <v>1.08A</v>
      </c>
    </row>
    <row r="34" spans="1:9" x14ac:dyDescent="0.25">
      <c r="A34" s="14" t="s">
        <v>36</v>
      </c>
      <c r="B34" s="5">
        <f t="shared" si="5"/>
        <v>13</v>
      </c>
      <c r="C34" s="5">
        <f t="shared" si="6"/>
        <v>41</v>
      </c>
      <c r="D34" s="5" t="str">
        <f t="shared" si="0"/>
        <v>01</v>
      </c>
      <c r="E34" s="6" t="str">
        <f t="shared" si="7"/>
        <v>01:52:25</v>
      </c>
      <c r="F34" s="7">
        <f t="shared" si="4"/>
        <v>0.16634259259259254</v>
      </c>
      <c r="G34" s="6">
        <f t="shared" si="1"/>
        <v>3.992222222222221</v>
      </c>
      <c r="H34" s="6">
        <f t="shared" si="2"/>
        <v>12.93</v>
      </c>
      <c r="I34" s="6" t="str">
        <f t="shared" si="3"/>
        <v>1.08A</v>
      </c>
    </row>
    <row r="35" spans="1:9" x14ac:dyDescent="0.25">
      <c r="A35" s="14" t="s">
        <v>37</v>
      </c>
      <c r="B35" s="5">
        <f t="shared" si="5"/>
        <v>13</v>
      </c>
      <c r="C35" s="5">
        <f t="shared" si="6"/>
        <v>41</v>
      </c>
      <c r="D35" s="5" t="str">
        <f t="shared" si="0"/>
        <v>02</v>
      </c>
      <c r="E35" s="6" t="str">
        <f t="shared" si="7"/>
        <v>02:02:26</v>
      </c>
      <c r="F35" s="7">
        <f t="shared" si="4"/>
        <v>0.17329861111111111</v>
      </c>
      <c r="G35" s="6">
        <f t="shared" si="1"/>
        <v>4.1591666666666667</v>
      </c>
      <c r="H35" s="6">
        <f t="shared" si="2"/>
        <v>12.96</v>
      </c>
      <c r="I35" s="6" t="str">
        <f t="shared" si="3"/>
        <v>1.08A</v>
      </c>
    </row>
    <row r="36" spans="1:9" x14ac:dyDescent="0.25">
      <c r="A36" s="14" t="s">
        <v>38</v>
      </c>
      <c r="B36" s="5">
        <f t="shared" si="5"/>
        <v>13</v>
      </c>
      <c r="C36" s="5">
        <f t="shared" si="6"/>
        <v>41</v>
      </c>
      <c r="D36" s="5" t="str">
        <f t="shared" si="0"/>
        <v>02</v>
      </c>
      <c r="E36" s="6" t="str">
        <f t="shared" si="7"/>
        <v>02:12:27</v>
      </c>
      <c r="F36" s="7">
        <f t="shared" si="4"/>
        <v>0.18025462962962968</v>
      </c>
      <c r="G36" s="6">
        <f t="shared" si="1"/>
        <v>4.3261111111111124</v>
      </c>
      <c r="H36" s="6">
        <f t="shared" si="2"/>
        <v>12.96</v>
      </c>
      <c r="I36" s="6" t="str">
        <f t="shared" si="3"/>
        <v>1.08A</v>
      </c>
    </row>
    <row r="37" spans="1:9" x14ac:dyDescent="0.25">
      <c r="A37" s="14" t="s">
        <v>39</v>
      </c>
      <c r="B37" s="5">
        <f t="shared" si="5"/>
        <v>13</v>
      </c>
      <c r="C37" s="5">
        <f t="shared" si="6"/>
        <v>41</v>
      </c>
      <c r="D37" s="5" t="str">
        <f t="shared" si="0"/>
        <v>02</v>
      </c>
      <c r="E37" s="6" t="str">
        <f t="shared" si="7"/>
        <v>02:22:28</v>
      </c>
      <c r="F37" s="7">
        <f t="shared" si="4"/>
        <v>0.18721064814814814</v>
      </c>
      <c r="G37" s="6">
        <f t="shared" si="1"/>
        <v>4.4930555555555554</v>
      </c>
      <c r="H37" s="6">
        <f t="shared" si="2"/>
        <v>12.94</v>
      </c>
      <c r="I37" s="6" t="str">
        <f t="shared" si="3"/>
        <v>1.08A</v>
      </c>
    </row>
    <row r="38" spans="1:9" x14ac:dyDescent="0.25">
      <c r="A38" s="14" t="s">
        <v>40</v>
      </c>
      <c r="B38" s="5">
        <f t="shared" si="5"/>
        <v>13</v>
      </c>
      <c r="C38" s="5">
        <f t="shared" si="6"/>
        <v>41</v>
      </c>
      <c r="D38" s="5" t="str">
        <f t="shared" si="0"/>
        <v>02</v>
      </c>
      <c r="E38" s="6" t="str">
        <f t="shared" si="7"/>
        <v>02:32:29</v>
      </c>
      <c r="F38" s="7">
        <f t="shared" si="4"/>
        <v>0.19416666666666671</v>
      </c>
      <c r="G38" s="6">
        <f t="shared" si="1"/>
        <v>4.660000000000001</v>
      </c>
      <c r="H38" s="6">
        <f t="shared" si="2"/>
        <v>12.91</v>
      </c>
      <c r="I38" s="6" t="str">
        <f t="shared" si="3"/>
        <v>1.08A</v>
      </c>
    </row>
    <row r="39" spans="1:9" x14ac:dyDescent="0.25">
      <c r="A39" s="14" t="s">
        <v>41</v>
      </c>
      <c r="B39" s="5">
        <f t="shared" si="5"/>
        <v>13</v>
      </c>
      <c r="C39" s="5">
        <f t="shared" si="6"/>
        <v>41</v>
      </c>
      <c r="D39" s="5" t="str">
        <f t="shared" si="0"/>
        <v>02</v>
      </c>
      <c r="E39" s="6" t="str">
        <f t="shared" si="7"/>
        <v>02:42:30</v>
      </c>
      <c r="F39" s="7">
        <f t="shared" si="4"/>
        <v>0.20112268518518517</v>
      </c>
      <c r="G39" s="6">
        <f t="shared" si="1"/>
        <v>4.826944444444444</v>
      </c>
      <c r="H39" s="6">
        <f t="shared" si="2"/>
        <v>12.93</v>
      </c>
      <c r="I39" s="6" t="str">
        <f t="shared" si="3"/>
        <v>1.08A</v>
      </c>
    </row>
    <row r="40" spans="1:9" x14ac:dyDescent="0.25">
      <c r="A40" s="14" t="s">
        <v>42</v>
      </c>
      <c r="B40" s="5">
        <f t="shared" si="5"/>
        <v>13</v>
      </c>
      <c r="C40" s="5">
        <f t="shared" si="6"/>
        <v>41</v>
      </c>
      <c r="D40" s="5" t="str">
        <f t="shared" si="0"/>
        <v>02</v>
      </c>
      <c r="E40" s="6" t="str">
        <f t="shared" si="7"/>
        <v>02:52:31</v>
      </c>
      <c r="F40" s="7">
        <f t="shared" si="4"/>
        <v>0.20807870370370374</v>
      </c>
      <c r="G40" s="6">
        <f t="shared" si="1"/>
        <v>4.9938888888888897</v>
      </c>
      <c r="H40" s="6">
        <f t="shared" si="2"/>
        <v>12.88</v>
      </c>
      <c r="I40" s="6" t="str">
        <f t="shared" si="3"/>
        <v>1.07A</v>
      </c>
    </row>
    <row r="41" spans="1:9" x14ac:dyDescent="0.25">
      <c r="A41" s="14" t="s">
        <v>43</v>
      </c>
      <c r="B41" s="5">
        <f t="shared" si="5"/>
        <v>13</v>
      </c>
      <c r="C41" s="5">
        <f t="shared" si="6"/>
        <v>41</v>
      </c>
      <c r="D41" s="5" t="str">
        <f t="shared" si="0"/>
        <v>03</v>
      </c>
      <c r="E41" s="6" t="str">
        <f t="shared" si="7"/>
        <v>03:02:32</v>
      </c>
      <c r="F41" s="7">
        <f t="shared" si="4"/>
        <v>0.2150347222222222</v>
      </c>
      <c r="G41" s="6">
        <f t="shared" si="1"/>
        <v>5.1608333333333327</v>
      </c>
      <c r="H41" s="6">
        <f t="shared" si="2"/>
        <v>12.91</v>
      </c>
      <c r="I41" s="6" t="str">
        <f t="shared" si="3"/>
        <v>1.08A</v>
      </c>
    </row>
    <row r="42" spans="1:9" x14ac:dyDescent="0.25">
      <c r="A42" s="14" t="s">
        <v>44</v>
      </c>
      <c r="B42" s="5">
        <f t="shared" si="5"/>
        <v>13</v>
      </c>
      <c r="C42" s="5">
        <f t="shared" si="6"/>
        <v>41</v>
      </c>
      <c r="D42" s="5" t="str">
        <f t="shared" si="0"/>
        <v>03</v>
      </c>
      <c r="E42" s="6" t="str">
        <f t="shared" si="7"/>
        <v>03:12:33</v>
      </c>
      <c r="F42" s="7">
        <f t="shared" si="4"/>
        <v>0.22199074074074077</v>
      </c>
      <c r="G42" s="6">
        <f t="shared" si="1"/>
        <v>5.3277777777777784</v>
      </c>
      <c r="H42" s="6">
        <f t="shared" si="2"/>
        <v>12.86</v>
      </c>
      <c r="I42" s="6" t="str">
        <f t="shared" si="3"/>
        <v>1.07A</v>
      </c>
    </row>
    <row r="43" spans="1:9" x14ac:dyDescent="0.25">
      <c r="A43" s="14" t="s">
        <v>45</v>
      </c>
      <c r="B43" s="5">
        <f t="shared" si="5"/>
        <v>13</v>
      </c>
      <c r="C43" s="5">
        <f t="shared" si="6"/>
        <v>41</v>
      </c>
      <c r="D43" s="5" t="str">
        <f t="shared" si="0"/>
        <v>03</v>
      </c>
      <c r="E43" s="6" t="str">
        <f t="shared" si="7"/>
        <v>03:22:34</v>
      </c>
      <c r="F43" s="7">
        <f t="shared" si="4"/>
        <v>0.22894675925925922</v>
      </c>
      <c r="G43" s="6">
        <f t="shared" si="1"/>
        <v>5.4947222222222214</v>
      </c>
      <c r="H43" s="6">
        <f t="shared" si="2"/>
        <v>12.88</v>
      </c>
      <c r="I43" s="6" t="str">
        <f t="shared" si="3"/>
        <v>1.07A</v>
      </c>
    </row>
    <row r="44" spans="1:9" x14ac:dyDescent="0.25">
      <c r="A44" s="14" t="s">
        <v>46</v>
      </c>
      <c r="B44" s="5">
        <f t="shared" si="5"/>
        <v>13</v>
      </c>
      <c r="C44" s="5">
        <f t="shared" si="6"/>
        <v>41</v>
      </c>
      <c r="D44" s="5" t="str">
        <f t="shared" si="0"/>
        <v>03</v>
      </c>
      <c r="E44" s="6" t="str">
        <f t="shared" si="7"/>
        <v>03:32:35</v>
      </c>
      <c r="F44" s="7">
        <f t="shared" si="4"/>
        <v>0.23590277777777779</v>
      </c>
      <c r="G44" s="6">
        <f t="shared" si="1"/>
        <v>5.6616666666666671</v>
      </c>
      <c r="H44" s="6">
        <f t="shared" si="2"/>
        <v>12.9</v>
      </c>
      <c r="I44" s="6" t="str">
        <f t="shared" si="3"/>
        <v>1.08A</v>
      </c>
    </row>
    <row r="45" spans="1:9" x14ac:dyDescent="0.25">
      <c r="A45" s="14" t="s">
        <v>47</v>
      </c>
      <c r="B45" s="5">
        <f t="shared" si="5"/>
        <v>13</v>
      </c>
      <c r="C45" s="5">
        <f t="shared" si="6"/>
        <v>41</v>
      </c>
      <c r="D45" s="5" t="str">
        <f t="shared" si="0"/>
        <v>03</v>
      </c>
      <c r="E45" s="6" t="str">
        <f t="shared" si="7"/>
        <v>03:42:36</v>
      </c>
      <c r="F45" s="7">
        <f t="shared" si="4"/>
        <v>0.24285879629629625</v>
      </c>
      <c r="G45" s="6">
        <f t="shared" si="1"/>
        <v>5.8286111111111101</v>
      </c>
      <c r="H45" s="6">
        <f t="shared" si="2"/>
        <v>12.85</v>
      </c>
      <c r="I45" s="6" t="str">
        <f t="shared" si="3"/>
        <v>1.07A</v>
      </c>
    </row>
    <row r="46" spans="1:9" x14ac:dyDescent="0.25">
      <c r="A46" s="14" t="s">
        <v>48</v>
      </c>
      <c r="B46" s="5">
        <f t="shared" si="5"/>
        <v>13</v>
      </c>
      <c r="C46" s="5">
        <f t="shared" si="6"/>
        <v>41</v>
      </c>
      <c r="D46" s="5" t="str">
        <f t="shared" si="0"/>
        <v>03</v>
      </c>
      <c r="E46" s="6" t="str">
        <f t="shared" si="7"/>
        <v>03:52:37</v>
      </c>
      <c r="F46" s="7">
        <f t="shared" si="4"/>
        <v>0.24981481481481482</v>
      </c>
      <c r="G46" s="6">
        <f t="shared" si="1"/>
        <v>5.9955555555555557</v>
      </c>
      <c r="H46" s="6">
        <f t="shared" si="2"/>
        <v>12.85</v>
      </c>
      <c r="I46" s="6" t="str">
        <f t="shared" si="3"/>
        <v>1.07A</v>
      </c>
    </row>
    <row r="47" spans="1:9" x14ac:dyDescent="0.25">
      <c r="A47" s="14" t="s">
        <v>49</v>
      </c>
      <c r="B47" s="5">
        <f t="shared" si="5"/>
        <v>13</v>
      </c>
      <c r="C47" s="5">
        <f t="shared" si="6"/>
        <v>41</v>
      </c>
      <c r="D47" s="5" t="str">
        <f t="shared" si="0"/>
        <v>04</v>
      </c>
      <c r="E47" s="6" t="str">
        <f t="shared" si="7"/>
        <v>04:02:38</v>
      </c>
      <c r="F47" s="7">
        <f t="shared" si="4"/>
        <v>0.25677083333333328</v>
      </c>
      <c r="G47" s="6">
        <f t="shared" si="1"/>
        <v>6.1624999999999988</v>
      </c>
      <c r="H47" s="6">
        <f t="shared" si="2"/>
        <v>12.85</v>
      </c>
      <c r="I47" s="6" t="str">
        <f t="shared" si="3"/>
        <v>1.07A</v>
      </c>
    </row>
    <row r="48" spans="1:9" x14ac:dyDescent="0.25">
      <c r="A48" s="14" t="s">
        <v>50</v>
      </c>
      <c r="B48" s="5">
        <f t="shared" si="5"/>
        <v>13</v>
      </c>
      <c r="C48" s="5">
        <f t="shared" si="6"/>
        <v>41</v>
      </c>
      <c r="D48" s="5" t="str">
        <f t="shared" si="0"/>
        <v>04</v>
      </c>
      <c r="E48" s="6" t="str">
        <f t="shared" si="7"/>
        <v>04:12:39</v>
      </c>
      <c r="F48" s="7">
        <f t="shared" si="4"/>
        <v>0.26372685185185185</v>
      </c>
      <c r="G48" s="6">
        <f t="shared" si="1"/>
        <v>6.3294444444444444</v>
      </c>
      <c r="H48" s="6">
        <f t="shared" si="2"/>
        <v>12.8</v>
      </c>
      <c r="I48" s="6" t="str">
        <f t="shared" si="3"/>
        <v>1.07A</v>
      </c>
    </row>
    <row r="49" spans="1:9" x14ac:dyDescent="0.25">
      <c r="A49" s="14" t="s">
        <v>51</v>
      </c>
      <c r="B49" s="5">
        <f t="shared" si="5"/>
        <v>13</v>
      </c>
      <c r="C49" s="5">
        <f t="shared" si="6"/>
        <v>41</v>
      </c>
      <c r="D49" s="5" t="str">
        <f t="shared" si="0"/>
        <v>04</v>
      </c>
      <c r="E49" s="6" t="str">
        <f t="shared" si="7"/>
        <v>04:22:40</v>
      </c>
      <c r="F49" s="7">
        <f t="shared" si="4"/>
        <v>0.27068287037037042</v>
      </c>
      <c r="G49" s="6">
        <f t="shared" si="1"/>
        <v>6.4963888888888901</v>
      </c>
      <c r="H49" s="6">
        <f t="shared" si="2"/>
        <v>12.77</v>
      </c>
      <c r="I49" s="6" t="str">
        <f t="shared" si="3"/>
        <v>1.06A</v>
      </c>
    </row>
    <row r="50" spans="1:9" x14ac:dyDescent="0.25">
      <c r="A50" s="14" t="s">
        <v>52</v>
      </c>
      <c r="B50" s="5">
        <f t="shared" si="5"/>
        <v>13</v>
      </c>
      <c r="C50" s="5">
        <f t="shared" si="6"/>
        <v>41</v>
      </c>
      <c r="D50" s="5" t="str">
        <f t="shared" si="0"/>
        <v>04</v>
      </c>
      <c r="E50" s="6" t="str">
        <f t="shared" si="7"/>
        <v>04:32:41</v>
      </c>
      <c r="F50" s="7">
        <f t="shared" si="4"/>
        <v>0.27763888888888888</v>
      </c>
      <c r="G50" s="6">
        <f t="shared" si="1"/>
        <v>6.6633333333333331</v>
      </c>
      <c r="H50" s="6">
        <f t="shared" si="2"/>
        <v>12.82</v>
      </c>
      <c r="I50" s="6" t="str">
        <f t="shared" si="3"/>
        <v>1.07A</v>
      </c>
    </row>
    <row r="51" spans="1:9" x14ac:dyDescent="0.25">
      <c r="A51" s="14" t="s">
        <v>53</v>
      </c>
      <c r="B51" s="5">
        <f t="shared" si="5"/>
        <v>13</v>
      </c>
      <c r="C51" s="5">
        <f t="shared" si="6"/>
        <v>41</v>
      </c>
      <c r="D51" s="5" t="str">
        <f t="shared" si="0"/>
        <v>04</v>
      </c>
      <c r="E51" s="6" t="str">
        <f t="shared" si="7"/>
        <v>04:42:42</v>
      </c>
      <c r="F51" s="7">
        <f t="shared" si="4"/>
        <v>0.28459490740740745</v>
      </c>
      <c r="G51" s="6">
        <f t="shared" si="1"/>
        <v>6.8302777777777788</v>
      </c>
      <c r="H51" s="6">
        <f t="shared" si="2"/>
        <v>12.74</v>
      </c>
      <c r="I51" s="6" t="str">
        <f t="shared" si="3"/>
        <v>1.06A</v>
      </c>
    </row>
    <row r="52" spans="1:9" x14ac:dyDescent="0.25">
      <c r="A52" s="14" t="s">
        <v>54</v>
      </c>
      <c r="B52" s="5">
        <f t="shared" si="5"/>
        <v>13</v>
      </c>
      <c r="C52" s="5">
        <f t="shared" si="6"/>
        <v>41</v>
      </c>
      <c r="D52" s="5" t="str">
        <f t="shared" si="0"/>
        <v>04</v>
      </c>
      <c r="E52" s="6" t="str">
        <f t="shared" si="7"/>
        <v>04:52:43</v>
      </c>
      <c r="F52" s="7">
        <f t="shared" si="4"/>
        <v>0.29155092592592591</v>
      </c>
      <c r="G52" s="6">
        <f t="shared" si="1"/>
        <v>6.9972222222222218</v>
      </c>
      <c r="H52" s="6">
        <f t="shared" si="2"/>
        <v>12.75</v>
      </c>
      <c r="I52" s="6" t="str">
        <f t="shared" si="3"/>
        <v>1.06A</v>
      </c>
    </row>
    <row r="53" spans="1:9" x14ac:dyDescent="0.25">
      <c r="A53" s="14" t="s">
        <v>55</v>
      </c>
      <c r="B53" s="5">
        <f t="shared" si="5"/>
        <v>13</v>
      </c>
      <c r="C53" s="5">
        <f t="shared" si="6"/>
        <v>41</v>
      </c>
      <c r="D53" s="5" t="str">
        <f t="shared" si="0"/>
        <v>05</v>
      </c>
      <c r="E53" s="6" t="str">
        <f t="shared" si="7"/>
        <v>05:02:44</v>
      </c>
      <c r="F53" s="7">
        <f t="shared" si="4"/>
        <v>0.29850694444444448</v>
      </c>
      <c r="G53" s="6">
        <f t="shared" si="1"/>
        <v>7.1641666666666675</v>
      </c>
      <c r="H53" s="6">
        <f t="shared" si="2"/>
        <v>12.69</v>
      </c>
      <c r="I53" s="6" t="str">
        <f t="shared" si="3"/>
        <v>1.06A</v>
      </c>
    </row>
    <row r="54" spans="1:9" x14ac:dyDescent="0.25">
      <c r="A54" s="14" t="s">
        <v>56</v>
      </c>
      <c r="B54" s="5">
        <f t="shared" si="5"/>
        <v>13</v>
      </c>
      <c r="C54" s="5">
        <f t="shared" si="6"/>
        <v>41</v>
      </c>
      <c r="D54" s="5" t="str">
        <f t="shared" si="0"/>
        <v>05</v>
      </c>
      <c r="E54" s="6" t="str">
        <f t="shared" si="7"/>
        <v>05:12:46</v>
      </c>
      <c r="F54" s="7">
        <f t="shared" si="4"/>
        <v>0.30547453703703709</v>
      </c>
      <c r="G54" s="6">
        <f t="shared" si="1"/>
        <v>7.3313888888888901</v>
      </c>
      <c r="H54" s="6">
        <f t="shared" si="2"/>
        <v>12.69</v>
      </c>
      <c r="I54" s="6" t="str">
        <f t="shared" si="3"/>
        <v>1.06A</v>
      </c>
    </row>
    <row r="55" spans="1:9" x14ac:dyDescent="0.25">
      <c r="A55" s="14" t="s">
        <v>57</v>
      </c>
      <c r="B55" s="5">
        <f t="shared" si="5"/>
        <v>13</v>
      </c>
      <c r="C55" s="5">
        <f t="shared" si="6"/>
        <v>41</v>
      </c>
      <c r="D55" s="5" t="str">
        <f t="shared" si="0"/>
        <v>05</v>
      </c>
      <c r="E55" s="6" t="str">
        <f t="shared" si="7"/>
        <v>05:22:47</v>
      </c>
      <c r="F55" s="7">
        <f t="shared" si="4"/>
        <v>0.31243055555555554</v>
      </c>
      <c r="G55" s="6">
        <f t="shared" si="1"/>
        <v>7.4983333333333331</v>
      </c>
      <c r="H55" s="6">
        <f t="shared" si="2"/>
        <v>12.64</v>
      </c>
      <c r="I55" s="6" t="str">
        <f t="shared" si="3"/>
        <v>1.05A</v>
      </c>
    </row>
    <row r="56" spans="1:9" x14ac:dyDescent="0.25">
      <c r="A56" s="14" t="s">
        <v>58</v>
      </c>
      <c r="B56" s="5">
        <f t="shared" si="5"/>
        <v>13</v>
      </c>
      <c r="C56" s="5">
        <f t="shared" si="6"/>
        <v>41</v>
      </c>
      <c r="D56" s="5" t="str">
        <f t="shared" si="0"/>
        <v>05</v>
      </c>
      <c r="E56" s="6" t="str">
        <f t="shared" si="7"/>
        <v>05:32:48</v>
      </c>
      <c r="F56" s="7">
        <f t="shared" si="4"/>
        <v>0.31938657407407411</v>
      </c>
      <c r="G56" s="6">
        <f t="shared" si="1"/>
        <v>7.6652777777777787</v>
      </c>
      <c r="H56" s="6">
        <f t="shared" si="2"/>
        <v>12.56</v>
      </c>
      <c r="I56" s="6" t="str">
        <f t="shared" si="3"/>
        <v>1.05A</v>
      </c>
    </row>
    <row r="57" spans="1:9" x14ac:dyDescent="0.25">
      <c r="A57" s="14" t="s">
        <v>59</v>
      </c>
      <c r="B57" s="5">
        <f t="shared" si="5"/>
        <v>13</v>
      </c>
      <c r="C57" s="5">
        <f t="shared" si="6"/>
        <v>41</v>
      </c>
      <c r="D57" s="5" t="str">
        <f t="shared" si="0"/>
        <v>05</v>
      </c>
      <c r="E57" s="6" t="str">
        <f t="shared" si="7"/>
        <v>05:42:49</v>
      </c>
      <c r="F57" s="7">
        <f t="shared" si="4"/>
        <v>0.32634259259259257</v>
      </c>
      <c r="G57" s="6">
        <f t="shared" si="1"/>
        <v>7.8322222222222218</v>
      </c>
      <c r="H57" s="6">
        <f t="shared" si="2"/>
        <v>12.58</v>
      </c>
      <c r="I57" s="6" t="str">
        <f t="shared" si="3"/>
        <v>1.05A</v>
      </c>
    </row>
    <row r="58" spans="1:9" x14ac:dyDescent="0.25">
      <c r="A58" s="14" t="s">
        <v>60</v>
      </c>
      <c r="B58" s="5">
        <f t="shared" si="5"/>
        <v>13</v>
      </c>
      <c r="C58" s="5">
        <f t="shared" si="6"/>
        <v>41</v>
      </c>
      <c r="D58" s="5" t="str">
        <f t="shared" si="0"/>
        <v>05</v>
      </c>
      <c r="E58" s="6" t="str">
        <f t="shared" si="7"/>
        <v>05:52:50</v>
      </c>
      <c r="F58" s="7">
        <f t="shared" si="4"/>
        <v>0.33329861111111114</v>
      </c>
      <c r="G58" s="6">
        <f t="shared" si="1"/>
        <v>7.9991666666666674</v>
      </c>
      <c r="H58" s="6">
        <f t="shared" si="2"/>
        <v>12.55</v>
      </c>
      <c r="I58" s="6" t="str">
        <f t="shared" si="3"/>
        <v>1.05A</v>
      </c>
    </row>
    <row r="59" spans="1:9" x14ac:dyDescent="0.25">
      <c r="A59" s="14" t="s">
        <v>61</v>
      </c>
      <c r="B59" s="5">
        <f t="shared" si="5"/>
        <v>13</v>
      </c>
      <c r="C59" s="5">
        <f t="shared" si="6"/>
        <v>41</v>
      </c>
      <c r="D59" s="5" t="str">
        <f t="shared" si="0"/>
        <v>06</v>
      </c>
      <c r="E59" s="6" t="str">
        <f t="shared" si="7"/>
        <v>06:02:51</v>
      </c>
      <c r="F59" s="7">
        <f t="shared" si="4"/>
        <v>0.3402546296296296</v>
      </c>
      <c r="G59" s="6">
        <f t="shared" si="1"/>
        <v>8.1661111111111104</v>
      </c>
      <c r="H59" s="6">
        <f t="shared" si="2"/>
        <v>12.49</v>
      </c>
      <c r="I59" s="6" t="str">
        <f t="shared" si="3"/>
        <v>1.04A</v>
      </c>
    </row>
    <row r="60" spans="1:9" x14ac:dyDescent="0.25">
      <c r="A60" s="14" t="s">
        <v>62</v>
      </c>
      <c r="B60" s="5">
        <f t="shared" si="5"/>
        <v>13</v>
      </c>
      <c r="C60" s="5">
        <f t="shared" si="6"/>
        <v>41</v>
      </c>
      <c r="D60" s="5" t="str">
        <f t="shared" si="0"/>
        <v>06</v>
      </c>
      <c r="E60" s="6" t="str">
        <f t="shared" si="7"/>
        <v>06:12:52</v>
      </c>
      <c r="F60" s="7">
        <f t="shared" si="4"/>
        <v>0.34721064814814806</v>
      </c>
      <c r="G60" s="6">
        <f t="shared" si="1"/>
        <v>8.3330555555555534</v>
      </c>
      <c r="H60" s="6">
        <f t="shared" si="2"/>
        <v>12.42</v>
      </c>
      <c r="I60" s="6" t="str">
        <f t="shared" si="3"/>
        <v>1.04A</v>
      </c>
    </row>
    <row r="61" spans="1:9" x14ac:dyDescent="0.25">
      <c r="A61" s="14" t="s">
        <v>63</v>
      </c>
      <c r="B61" s="5">
        <f t="shared" si="5"/>
        <v>13</v>
      </c>
      <c r="C61" s="5">
        <f t="shared" si="6"/>
        <v>41</v>
      </c>
      <c r="D61" s="5" t="str">
        <f t="shared" si="0"/>
        <v>06</v>
      </c>
      <c r="E61" s="6" t="str">
        <f t="shared" si="7"/>
        <v>06:22:53</v>
      </c>
      <c r="F61" s="7">
        <f t="shared" si="4"/>
        <v>0.35416666666666674</v>
      </c>
      <c r="G61" s="6">
        <f t="shared" si="1"/>
        <v>8.5000000000000018</v>
      </c>
      <c r="H61" s="6">
        <f t="shared" si="2"/>
        <v>12.34</v>
      </c>
      <c r="I61" s="6" t="str">
        <f t="shared" si="3"/>
        <v>1.03A</v>
      </c>
    </row>
    <row r="62" spans="1:9" x14ac:dyDescent="0.25">
      <c r="A62" s="14" t="s">
        <v>64</v>
      </c>
      <c r="B62" s="5">
        <f t="shared" si="5"/>
        <v>13</v>
      </c>
      <c r="C62" s="5">
        <f t="shared" si="6"/>
        <v>41</v>
      </c>
      <c r="D62" s="5" t="str">
        <f t="shared" si="0"/>
        <v>06</v>
      </c>
      <c r="E62" s="6" t="str">
        <f t="shared" si="7"/>
        <v>06:32:54</v>
      </c>
      <c r="F62" s="7">
        <f t="shared" si="4"/>
        <v>0.3611226851851852</v>
      </c>
      <c r="G62" s="6">
        <f t="shared" si="1"/>
        <v>8.6669444444444448</v>
      </c>
      <c r="H62" s="6">
        <f t="shared" si="2"/>
        <v>12.2</v>
      </c>
      <c r="I62" s="6" t="str">
        <f t="shared" si="3"/>
        <v>1.02A</v>
      </c>
    </row>
    <row r="63" spans="1:9" x14ac:dyDescent="0.25">
      <c r="A63" s="14" t="s">
        <v>65</v>
      </c>
      <c r="B63" s="5">
        <f t="shared" si="5"/>
        <v>13</v>
      </c>
      <c r="C63" s="5">
        <f t="shared" si="6"/>
        <v>41</v>
      </c>
      <c r="D63" s="5" t="str">
        <f t="shared" si="0"/>
        <v>06</v>
      </c>
      <c r="E63" s="6" t="str">
        <f t="shared" si="7"/>
        <v>06:42:55</v>
      </c>
      <c r="F63" s="7">
        <f t="shared" si="4"/>
        <v>0.36807870370370366</v>
      </c>
      <c r="G63" s="6">
        <f t="shared" si="1"/>
        <v>8.8338888888888878</v>
      </c>
      <c r="H63" s="6">
        <f t="shared" si="2"/>
        <v>11.85</v>
      </c>
      <c r="I63" s="6" t="str">
        <f t="shared" si="3"/>
        <v>0.99A</v>
      </c>
    </row>
    <row r="64" spans="1:9" x14ac:dyDescent="0.25">
      <c r="A64" s="14" t="s">
        <v>66</v>
      </c>
      <c r="B64" s="5">
        <f t="shared" si="5"/>
        <v>13</v>
      </c>
      <c r="C64" s="5">
        <f t="shared" si="6"/>
        <v>41</v>
      </c>
      <c r="D64" s="5" t="str">
        <f t="shared" si="0"/>
        <v>06</v>
      </c>
      <c r="E64" s="6" t="str">
        <f t="shared" si="7"/>
        <v>06:43:56</v>
      </c>
      <c r="F64" s="7">
        <f t="shared" si="4"/>
        <v>0.36878472222222225</v>
      </c>
      <c r="G64" s="6">
        <f t="shared" si="1"/>
        <v>8.850833333333334</v>
      </c>
      <c r="H64" s="6">
        <f t="shared" si="2"/>
        <v>11.81</v>
      </c>
      <c r="I64" s="6" t="str">
        <f t="shared" si="3"/>
        <v>0.98A</v>
      </c>
    </row>
    <row r="65" spans="1:9" x14ac:dyDescent="0.25">
      <c r="A65" s="14" t="s">
        <v>67</v>
      </c>
      <c r="B65" s="5">
        <f t="shared" si="5"/>
        <v>13</v>
      </c>
      <c r="C65" s="5">
        <f t="shared" si="6"/>
        <v>41</v>
      </c>
      <c r="D65" s="5" t="str">
        <f t="shared" si="0"/>
        <v>06</v>
      </c>
      <c r="E65" s="6" t="str">
        <f t="shared" si="7"/>
        <v>06:44:57</v>
      </c>
      <c r="F65" s="7">
        <f t="shared" si="4"/>
        <v>0.36949074074074073</v>
      </c>
      <c r="G65" s="6">
        <f t="shared" si="1"/>
        <v>8.8677777777777784</v>
      </c>
      <c r="H65" s="6">
        <f t="shared" si="2"/>
        <v>11.74</v>
      </c>
      <c r="I65" s="6" t="str">
        <f t="shared" si="3"/>
        <v>0.98A</v>
      </c>
    </row>
    <row r="66" spans="1:9" x14ac:dyDescent="0.25">
      <c r="A66" s="14" t="s">
        <v>68</v>
      </c>
      <c r="B66" s="5">
        <f t="shared" si="5"/>
        <v>13</v>
      </c>
      <c r="C66" s="5">
        <f t="shared" si="6"/>
        <v>41</v>
      </c>
      <c r="D66" s="5" t="str">
        <f t="shared" si="0"/>
        <v>06</v>
      </c>
      <c r="E66" s="6" t="str">
        <f t="shared" si="7"/>
        <v>06:45:58</v>
      </c>
      <c r="F66" s="7">
        <f t="shared" si="4"/>
        <v>0.37019675925925921</v>
      </c>
      <c r="G66" s="6">
        <f t="shared" si="1"/>
        <v>8.8847222222222211</v>
      </c>
      <c r="H66" s="6">
        <f t="shared" si="2"/>
        <v>11.73</v>
      </c>
      <c r="I66" s="6" t="str">
        <f t="shared" si="3"/>
        <v>0.98A</v>
      </c>
    </row>
    <row r="67" spans="1:9" x14ac:dyDescent="0.25">
      <c r="A67" s="14" t="s">
        <v>69</v>
      </c>
      <c r="B67" s="5">
        <f t="shared" si="5"/>
        <v>13</v>
      </c>
      <c r="C67" s="5">
        <f t="shared" si="6"/>
        <v>41</v>
      </c>
      <c r="D67" s="5" t="str">
        <f t="shared" ref="D67:D80" si="8">LEFT(A67,2)</f>
        <v>06</v>
      </c>
      <c r="E67" s="6" t="str">
        <f t="shared" si="7"/>
        <v>06:46:59</v>
      </c>
      <c r="F67" s="7">
        <f t="shared" si="4"/>
        <v>0.3709027777777778</v>
      </c>
      <c r="G67" s="6">
        <f t="shared" ref="G67:G80" si="9">F67*24</f>
        <v>8.9016666666666673</v>
      </c>
      <c r="H67" s="6">
        <f t="shared" ref="H67:H80" si="10">VALUE(TRIM(MID(A67,C67+7,99)))</f>
        <v>11.62</v>
      </c>
      <c r="I67" s="6" t="str">
        <f t="shared" ref="I67:I80" si="11">FIXED(H67/12,2)&amp;"A"</f>
        <v>0.97A</v>
      </c>
    </row>
    <row r="68" spans="1:9" x14ac:dyDescent="0.25">
      <c r="A68" s="14" t="s">
        <v>70</v>
      </c>
      <c r="B68" s="5">
        <f t="shared" si="5"/>
        <v>13</v>
      </c>
      <c r="C68" s="5">
        <f t="shared" si="6"/>
        <v>41</v>
      </c>
      <c r="D68" s="5" t="str">
        <f t="shared" si="8"/>
        <v>06</v>
      </c>
      <c r="E68" s="6" t="str">
        <f t="shared" si="7"/>
        <v>06:48:00</v>
      </c>
      <c r="F68" s="7">
        <f t="shared" ref="F68:F80" si="12">IF(E68-E$2&lt;0,E68-E$2+1,E68-E$2)</f>
        <v>0.37160879629629628</v>
      </c>
      <c r="G68" s="6">
        <f t="shared" si="9"/>
        <v>8.9186111111111117</v>
      </c>
      <c r="H68" s="6">
        <f t="shared" si="10"/>
        <v>11.6</v>
      </c>
      <c r="I68" s="6" t="str">
        <f t="shared" si="11"/>
        <v>0.97A</v>
      </c>
    </row>
    <row r="69" spans="1:9" x14ac:dyDescent="0.25">
      <c r="A69" s="14" t="s">
        <v>71</v>
      </c>
      <c r="B69" s="5">
        <f t="shared" si="5"/>
        <v>13</v>
      </c>
      <c r="C69" s="5">
        <f t="shared" si="6"/>
        <v>41</v>
      </c>
      <c r="D69" s="5" t="str">
        <f t="shared" si="8"/>
        <v>06</v>
      </c>
      <c r="E69" s="6" t="str">
        <f t="shared" si="7"/>
        <v>06:49:01</v>
      </c>
      <c r="F69" s="7">
        <f t="shared" si="12"/>
        <v>0.37231481481481477</v>
      </c>
      <c r="G69" s="6">
        <f t="shared" si="9"/>
        <v>8.9355555555555544</v>
      </c>
      <c r="H69" s="6">
        <f t="shared" si="10"/>
        <v>11.55</v>
      </c>
      <c r="I69" s="6" t="str">
        <f t="shared" si="11"/>
        <v>0.96A</v>
      </c>
    </row>
    <row r="70" spans="1:9" x14ac:dyDescent="0.25">
      <c r="A70" s="14" t="s">
        <v>72</v>
      </c>
      <c r="B70" s="5">
        <f t="shared" si="5"/>
        <v>13</v>
      </c>
      <c r="C70" s="5">
        <f t="shared" si="6"/>
        <v>41</v>
      </c>
      <c r="D70" s="5" t="str">
        <f t="shared" si="8"/>
        <v>06</v>
      </c>
      <c r="E70" s="6" t="str">
        <f t="shared" si="7"/>
        <v>06:50:02</v>
      </c>
      <c r="F70" s="7">
        <f t="shared" si="12"/>
        <v>0.37302083333333336</v>
      </c>
      <c r="G70" s="6">
        <f t="shared" si="9"/>
        <v>8.9525000000000006</v>
      </c>
      <c r="H70" s="6">
        <f t="shared" si="10"/>
        <v>11.49</v>
      </c>
      <c r="I70" s="6" t="str">
        <f t="shared" si="11"/>
        <v>0.96A</v>
      </c>
    </row>
    <row r="71" spans="1:9" x14ac:dyDescent="0.25">
      <c r="A71" s="14" t="s">
        <v>73</v>
      </c>
      <c r="B71" s="5">
        <f t="shared" ref="B71:B80" si="13">FIND(" ",A71)</f>
        <v>13</v>
      </c>
      <c r="C71" s="5">
        <f t="shared" ref="C71:C80" si="14">FIND("(Vdc):",A71)</f>
        <v>41</v>
      </c>
      <c r="D71" s="5" t="str">
        <f t="shared" si="8"/>
        <v>06</v>
      </c>
      <c r="E71" s="6" t="str">
        <f t="shared" ref="E71:E80" si="15">TRIM(LEFT(A71,B71-5))</f>
        <v>06:51:03</v>
      </c>
      <c r="F71" s="7">
        <f t="shared" si="12"/>
        <v>0.37372685185185184</v>
      </c>
      <c r="G71" s="6">
        <f t="shared" si="9"/>
        <v>8.969444444444445</v>
      </c>
      <c r="H71" s="6">
        <f t="shared" si="10"/>
        <v>11.41</v>
      </c>
      <c r="I71" s="6" t="str">
        <f t="shared" si="11"/>
        <v>0.95A</v>
      </c>
    </row>
    <row r="72" spans="1:9" x14ac:dyDescent="0.25">
      <c r="A72" s="14" t="s">
        <v>74</v>
      </c>
      <c r="B72" s="5">
        <f t="shared" si="13"/>
        <v>13</v>
      </c>
      <c r="C72" s="5">
        <f t="shared" si="14"/>
        <v>41</v>
      </c>
      <c r="D72" s="5" t="str">
        <f t="shared" si="8"/>
        <v>06</v>
      </c>
      <c r="E72" s="6" t="str">
        <f t="shared" si="15"/>
        <v>06:52:04</v>
      </c>
      <c r="F72" s="7">
        <f t="shared" si="12"/>
        <v>0.37443287037037032</v>
      </c>
      <c r="G72" s="6">
        <f t="shared" si="9"/>
        <v>8.9863888888888876</v>
      </c>
      <c r="H72" s="6">
        <f t="shared" si="10"/>
        <v>11.32</v>
      </c>
      <c r="I72" s="6" t="str">
        <f t="shared" si="11"/>
        <v>0.94A</v>
      </c>
    </row>
    <row r="73" spans="1:9" x14ac:dyDescent="0.25">
      <c r="A73" s="14" t="s">
        <v>75</v>
      </c>
      <c r="B73" s="5">
        <f t="shared" si="13"/>
        <v>13</v>
      </c>
      <c r="C73" s="5">
        <f t="shared" si="14"/>
        <v>41</v>
      </c>
      <c r="D73" s="5" t="str">
        <f t="shared" si="8"/>
        <v>06</v>
      </c>
      <c r="E73" s="6" t="str">
        <f t="shared" si="15"/>
        <v>06:53:05</v>
      </c>
      <c r="F73" s="7">
        <f t="shared" si="12"/>
        <v>0.37513888888888891</v>
      </c>
      <c r="G73" s="6">
        <f t="shared" si="9"/>
        <v>9.0033333333333339</v>
      </c>
      <c r="H73" s="6">
        <f t="shared" si="10"/>
        <v>11.27</v>
      </c>
      <c r="I73" s="6" t="str">
        <f t="shared" si="11"/>
        <v>0.94A</v>
      </c>
    </row>
    <row r="74" spans="1:9" x14ac:dyDescent="0.25">
      <c r="A74" s="14" t="s">
        <v>76</v>
      </c>
      <c r="B74" s="5">
        <f t="shared" si="13"/>
        <v>13</v>
      </c>
      <c r="C74" s="5">
        <f t="shared" si="14"/>
        <v>41</v>
      </c>
      <c r="D74" s="5" t="str">
        <f t="shared" si="8"/>
        <v>06</v>
      </c>
      <c r="E74" s="6" t="str">
        <f t="shared" si="15"/>
        <v>06:54:06</v>
      </c>
      <c r="F74" s="7">
        <f t="shared" si="12"/>
        <v>0.37584490740740739</v>
      </c>
      <c r="G74" s="6">
        <f t="shared" si="9"/>
        <v>9.0202777777777783</v>
      </c>
      <c r="H74" s="6">
        <f t="shared" si="10"/>
        <v>11.18</v>
      </c>
      <c r="I74" s="6" t="str">
        <f t="shared" si="11"/>
        <v>0.93A</v>
      </c>
    </row>
    <row r="75" spans="1:9" x14ac:dyDescent="0.25">
      <c r="A75" s="14" t="s">
        <v>77</v>
      </c>
      <c r="B75" s="5">
        <f t="shared" si="13"/>
        <v>13</v>
      </c>
      <c r="C75" s="5">
        <f t="shared" si="14"/>
        <v>41</v>
      </c>
      <c r="D75" s="5" t="str">
        <f t="shared" si="8"/>
        <v>06</v>
      </c>
      <c r="E75" s="6" t="str">
        <f t="shared" si="15"/>
        <v>06:55:07</v>
      </c>
      <c r="F75" s="7">
        <f t="shared" si="12"/>
        <v>0.37655092592592587</v>
      </c>
      <c r="G75" s="6">
        <f t="shared" si="9"/>
        <v>9.0372222222222209</v>
      </c>
      <c r="H75" s="6">
        <f t="shared" si="10"/>
        <v>11.07</v>
      </c>
      <c r="I75" s="6" t="str">
        <f t="shared" si="11"/>
        <v>0.92A</v>
      </c>
    </row>
    <row r="76" spans="1:9" x14ac:dyDescent="0.25">
      <c r="A76" s="14" t="s">
        <v>78</v>
      </c>
      <c r="B76" s="5">
        <f t="shared" si="13"/>
        <v>13</v>
      </c>
      <c r="C76" s="5">
        <f t="shared" si="14"/>
        <v>41</v>
      </c>
      <c r="D76" s="5" t="str">
        <f t="shared" si="8"/>
        <v>06</v>
      </c>
      <c r="E76" s="6" t="str">
        <f t="shared" si="15"/>
        <v>06:56:08</v>
      </c>
      <c r="F76" s="7">
        <f t="shared" si="12"/>
        <v>0.37725694444444446</v>
      </c>
      <c r="G76" s="6">
        <f t="shared" si="9"/>
        <v>9.0541666666666671</v>
      </c>
      <c r="H76" s="6">
        <f t="shared" si="10"/>
        <v>10.94</v>
      </c>
      <c r="I76" s="6" t="str">
        <f t="shared" si="11"/>
        <v>0.91A</v>
      </c>
    </row>
    <row r="77" spans="1:9" x14ac:dyDescent="0.25">
      <c r="A77" s="14" t="s">
        <v>79</v>
      </c>
      <c r="B77" s="5">
        <f t="shared" si="13"/>
        <v>13</v>
      </c>
      <c r="C77" s="5">
        <f t="shared" si="14"/>
        <v>41</v>
      </c>
      <c r="D77" s="5" t="str">
        <f t="shared" si="8"/>
        <v>06</v>
      </c>
      <c r="E77" s="6" t="str">
        <f t="shared" si="15"/>
        <v>06:57:09</v>
      </c>
      <c r="F77" s="7">
        <f t="shared" si="12"/>
        <v>0.37796296296296295</v>
      </c>
      <c r="G77" s="6">
        <f t="shared" si="9"/>
        <v>9.0711111111111116</v>
      </c>
      <c r="H77" s="6">
        <f t="shared" si="10"/>
        <v>10.84</v>
      </c>
      <c r="I77" s="6" t="str">
        <f t="shared" si="11"/>
        <v>0.90A</v>
      </c>
    </row>
    <row r="78" spans="1:9" x14ac:dyDescent="0.25">
      <c r="A78" s="14" t="s">
        <v>80</v>
      </c>
      <c r="B78" s="5">
        <f t="shared" si="13"/>
        <v>13</v>
      </c>
      <c r="C78" s="5">
        <f t="shared" si="14"/>
        <v>41</v>
      </c>
      <c r="D78" s="5" t="str">
        <f t="shared" si="8"/>
        <v>06</v>
      </c>
      <c r="E78" s="6" t="str">
        <f t="shared" si="15"/>
        <v>06:58:10</v>
      </c>
      <c r="F78" s="7">
        <f t="shared" si="12"/>
        <v>0.37866898148148143</v>
      </c>
      <c r="G78" s="6">
        <f t="shared" si="9"/>
        <v>9.0880555555555542</v>
      </c>
      <c r="H78" s="6">
        <f t="shared" si="10"/>
        <v>10.64</v>
      </c>
      <c r="I78" s="6" t="str">
        <f t="shared" si="11"/>
        <v>0.89A</v>
      </c>
    </row>
    <row r="79" spans="1:9" x14ac:dyDescent="0.25">
      <c r="A79" s="14" t="s">
        <v>81</v>
      </c>
      <c r="B79" s="5">
        <f t="shared" si="13"/>
        <v>13</v>
      </c>
      <c r="C79" s="5">
        <f t="shared" si="14"/>
        <v>41</v>
      </c>
      <c r="D79" s="5" t="str">
        <f t="shared" si="8"/>
        <v>06</v>
      </c>
      <c r="E79" s="6" t="str">
        <f t="shared" si="15"/>
        <v>06:59:11</v>
      </c>
      <c r="F79" s="7">
        <f t="shared" si="12"/>
        <v>0.37937500000000002</v>
      </c>
      <c r="G79" s="6">
        <f t="shared" si="9"/>
        <v>9.1050000000000004</v>
      </c>
      <c r="H79" s="6">
        <f t="shared" si="10"/>
        <v>10.36</v>
      </c>
      <c r="I79" s="6" t="str">
        <f t="shared" si="11"/>
        <v>0.86A</v>
      </c>
    </row>
    <row r="80" spans="1:9" x14ac:dyDescent="0.25">
      <c r="A80" s="14" t="s">
        <v>82</v>
      </c>
      <c r="B80" s="5">
        <f t="shared" si="13"/>
        <v>13</v>
      </c>
      <c r="C80" s="5">
        <f t="shared" si="14"/>
        <v>41</v>
      </c>
      <c r="D80" s="5" t="str">
        <f t="shared" si="8"/>
        <v>07</v>
      </c>
      <c r="E80" s="6" t="str">
        <f t="shared" si="15"/>
        <v>07:00:12</v>
      </c>
      <c r="F80" s="7">
        <f t="shared" si="12"/>
        <v>0.3800810185185185</v>
      </c>
      <c r="G80" s="6">
        <f t="shared" si="9"/>
        <v>9.1219444444444449</v>
      </c>
      <c r="H80" s="6">
        <f t="shared" si="10"/>
        <v>10.02</v>
      </c>
      <c r="I80" s="6" t="str">
        <f t="shared" si="11"/>
        <v>0.84A</v>
      </c>
    </row>
    <row r="81" spans="1:9" x14ac:dyDescent="0.25">
      <c r="A81" s="14" t="s">
        <v>83</v>
      </c>
      <c r="B81" s="5"/>
      <c r="C81" s="5"/>
      <c r="D81" s="5"/>
      <c r="E81" s="6"/>
      <c r="F81" s="7"/>
      <c r="G81" s="6"/>
      <c r="H81" s="6"/>
      <c r="I81" s="6"/>
    </row>
  </sheetData>
  <pageMargins left="0.12" right="0.13" top="0.75" bottom="0.75" header="0.3" footer="0.3"/>
  <pageSetup scale="4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FD09-021A-4C30-A9DE-F53A6564D548}">
  <sheetPr>
    <pageSetUpPr fitToPage="1"/>
  </sheetPr>
  <dimension ref="A1:AD81"/>
  <sheetViews>
    <sheetView zoomScale="78" zoomScaleNormal="78" workbookViewId="0">
      <pane ySplit="1" topLeftCell="A2" activePane="bottomLeft" state="frozen"/>
      <selection pane="bottomLeft" activeCell="AC17" sqref="AC17"/>
    </sheetView>
  </sheetViews>
  <sheetFormatPr defaultRowHeight="15" x14ac:dyDescent="0.25"/>
  <cols>
    <col min="1" max="1" width="57.28515625" style="1" bestFit="1" customWidth="1"/>
    <col min="2" max="2" width="6" style="2" hidden="1" customWidth="1"/>
    <col min="3" max="3" width="4.7109375" style="2" hidden="1" customWidth="1"/>
    <col min="4" max="4" width="5.85546875" style="2" hidden="1" customWidth="1"/>
    <col min="5" max="5" width="8.140625" style="3" hidden="1" customWidth="1"/>
    <col min="6" max="6" width="10.5703125" style="4" hidden="1" customWidth="1"/>
    <col min="7" max="7" width="10.5703125" style="3" customWidth="1"/>
    <col min="8" max="9" width="11.7109375" style="3" customWidth="1"/>
    <col min="10" max="16" width="9.140625" style="13"/>
    <col min="17" max="17" width="13" style="13" customWidth="1"/>
    <col min="18" max="26" width="9.140625" style="13"/>
    <col min="27" max="30" width="9.140625" style="15"/>
    <col min="31" max="16384" width="9.140625" style="1"/>
  </cols>
  <sheetData>
    <row r="1" spans="1:17" ht="30" x14ac:dyDescent="0.25">
      <c r="A1" s="8" t="s">
        <v>0</v>
      </c>
      <c r="B1" s="9" t="s">
        <v>85</v>
      </c>
      <c r="C1" s="9" t="s">
        <v>1</v>
      </c>
      <c r="D1" s="9" t="s">
        <v>86</v>
      </c>
      <c r="E1" s="10" t="s">
        <v>2</v>
      </c>
      <c r="F1" s="11" t="s">
        <v>84</v>
      </c>
      <c r="G1" s="12" t="s">
        <v>87</v>
      </c>
      <c r="H1" s="12" t="s">
        <v>3</v>
      </c>
      <c r="I1" s="12" t="s">
        <v>151</v>
      </c>
    </row>
    <row r="2" spans="1:17" x14ac:dyDescent="0.25">
      <c r="A2" s="14" t="s">
        <v>89</v>
      </c>
      <c r="B2" s="5">
        <f>FIND(" ",A2)</f>
        <v>13</v>
      </c>
      <c r="C2" s="5">
        <f>FIND("(Vdc):",A2)</f>
        <v>40</v>
      </c>
      <c r="D2" s="5" t="str">
        <f>LEFT(A2,2)</f>
        <v>11</v>
      </c>
      <c r="E2" s="6" t="str">
        <f>TRIM(LEFT(A2,B2-5))</f>
        <v>11:19:28</v>
      </c>
      <c r="F2" s="7">
        <v>0</v>
      </c>
      <c r="G2" s="6">
        <f>F2*24</f>
        <v>0</v>
      </c>
      <c r="H2" s="6">
        <f>VALUE(TRIM(MID(A2,C2+7,99)))</f>
        <v>13.18</v>
      </c>
      <c r="I2" s="6" t="str">
        <f>FIXED(H2/12,2)&amp;"A"</f>
        <v>1.10A</v>
      </c>
    </row>
    <row r="3" spans="1:17" ht="21" x14ac:dyDescent="0.25">
      <c r="A3" s="14" t="s">
        <v>90</v>
      </c>
      <c r="B3" s="5">
        <f>FIND(" ",A3)</f>
        <v>13</v>
      </c>
      <c r="C3" s="5">
        <f>FIND("(Vdc):",A3)</f>
        <v>40</v>
      </c>
      <c r="D3" s="5" t="str">
        <f t="shared" ref="D3:D66" si="0">LEFT(A3,2)</f>
        <v>11</v>
      </c>
      <c r="E3" s="6" t="str">
        <f>TRIM(LEFT(A3,B3-5))</f>
        <v>11:20:29</v>
      </c>
      <c r="F3" s="7">
        <f>IF(E3-E$2&lt;0,E3-E$2+1,E3-E$2)</f>
        <v>7.0601851851853636E-4</v>
      </c>
      <c r="G3" s="6">
        <f t="shared" ref="G3:G66" si="1">F3*24</f>
        <v>1.6944444444444873E-2</v>
      </c>
      <c r="H3" s="6">
        <f t="shared" ref="H3:H66" si="2">VALUE(TRIM(MID(A3,C3+7,99)))</f>
        <v>13.2</v>
      </c>
      <c r="I3" s="6" t="str">
        <f t="shared" ref="I3:I60" si="3">FIXED(H3/12,2)&amp;"A"</f>
        <v>1.10A</v>
      </c>
      <c r="L3" s="16" t="str">
        <f ca="1">MID(CELL("filename",A1),FIND("]",CELL("filename",A1))+1,255)</f>
        <v>2015 Stark Tested 2019.04.17</v>
      </c>
      <c r="Q3" s="18" t="s">
        <v>148</v>
      </c>
    </row>
    <row r="4" spans="1:17" ht="21" x14ac:dyDescent="0.25">
      <c r="A4" s="17" t="s">
        <v>91</v>
      </c>
      <c r="B4" s="5">
        <f>FIND(" ",A4)</f>
        <v>13</v>
      </c>
      <c r="C4" s="5">
        <f>FIND("(Vdc):",A4)</f>
        <v>40</v>
      </c>
      <c r="D4" s="5" t="str">
        <f t="shared" si="0"/>
        <v>11</v>
      </c>
      <c r="E4" s="6" t="str">
        <f>TRIM(LEFT(A4,B4-5))</f>
        <v>11:21:30</v>
      </c>
      <c r="F4" s="7">
        <f t="shared" ref="F4:F67" si="4">IF(E4-E$2&lt;0,E4-E$2+1,E4-E$2)</f>
        <v>1.4120370370370727E-3</v>
      </c>
      <c r="G4" s="6">
        <f t="shared" si="1"/>
        <v>3.3888888888889745E-2</v>
      </c>
      <c r="H4" s="6">
        <f t="shared" si="2"/>
        <v>13.05</v>
      </c>
      <c r="I4" s="6" t="str">
        <f t="shared" si="3"/>
        <v>1.09A</v>
      </c>
      <c r="L4" s="16" t="s">
        <v>88</v>
      </c>
    </row>
    <row r="5" spans="1:17" x14ac:dyDescent="0.25">
      <c r="A5" s="17" t="s">
        <v>92</v>
      </c>
      <c r="B5" s="5">
        <f>FIND(" ",A5)</f>
        <v>13</v>
      </c>
      <c r="C5" s="5">
        <f>FIND("(Vdc):",A5)</f>
        <v>40</v>
      </c>
      <c r="D5" s="5" t="str">
        <f t="shared" si="0"/>
        <v>11</v>
      </c>
      <c r="E5" s="6" t="str">
        <f>TRIM(LEFT(A5,B5-5))</f>
        <v>11:22:31</v>
      </c>
      <c r="F5" s="7">
        <f t="shared" si="4"/>
        <v>2.1180555555555536E-3</v>
      </c>
      <c r="G5" s="6">
        <f t="shared" si="1"/>
        <v>5.0833333333333286E-2</v>
      </c>
      <c r="H5" s="6">
        <f t="shared" si="2"/>
        <v>12.99</v>
      </c>
      <c r="I5" s="6" t="str">
        <f t="shared" si="3"/>
        <v>1.08A</v>
      </c>
    </row>
    <row r="6" spans="1:17" x14ac:dyDescent="0.25">
      <c r="A6" s="17" t="s">
        <v>93</v>
      </c>
      <c r="B6" s="5">
        <f>FIND(" ",A6)</f>
        <v>13</v>
      </c>
      <c r="C6" s="5">
        <f>FIND("(Vdc):",A6)</f>
        <v>40</v>
      </c>
      <c r="D6" s="5" t="str">
        <f t="shared" si="0"/>
        <v>11</v>
      </c>
      <c r="E6" s="6" t="str">
        <f>TRIM(LEFT(A6,B6-5))</f>
        <v>11:32:32</v>
      </c>
      <c r="F6" s="7">
        <f t="shared" si="4"/>
        <v>9.0740740740741233E-3</v>
      </c>
      <c r="G6" s="6">
        <f t="shared" si="1"/>
        <v>0.21777777777777896</v>
      </c>
      <c r="H6" s="6">
        <f t="shared" si="2"/>
        <v>12.88</v>
      </c>
      <c r="I6" s="6" t="str">
        <f t="shared" si="3"/>
        <v>1.07A</v>
      </c>
    </row>
    <row r="7" spans="1:17" x14ac:dyDescent="0.25">
      <c r="A7" s="17" t="s">
        <v>94</v>
      </c>
      <c r="B7" s="5">
        <f t="shared" ref="B7:B70" si="5">FIND(" ",A7)</f>
        <v>13</v>
      </c>
      <c r="C7" s="5">
        <f t="shared" ref="C7:C70" si="6">FIND("(Vdc):",A7)</f>
        <v>40</v>
      </c>
      <c r="D7" s="5" t="str">
        <f t="shared" si="0"/>
        <v>11</v>
      </c>
      <c r="E7" s="6" t="str">
        <f t="shared" ref="E7:E70" si="7">TRIM(LEFT(A7,B7-5))</f>
        <v>11:42:33</v>
      </c>
      <c r="F7" s="7">
        <f t="shared" si="4"/>
        <v>1.6030092592592637E-2</v>
      </c>
      <c r="G7" s="6">
        <f t="shared" si="1"/>
        <v>0.3847222222222233</v>
      </c>
      <c r="H7" s="6">
        <f t="shared" si="2"/>
        <v>12.85</v>
      </c>
      <c r="I7" s="6" t="str">
        <f t="shared" si="3"/>
        <v>1.07A</v>
      </c>
    </row>
    <row r="8" spans="1:17" x14ac:dyDescent="0.25">
      <c r="A8" s="17" t="s">
        <v>95</v>
      </c>
      <c r="B8" s="5">
        <f t="shared" si="5"/>
        <v>13</v>
      </c>
      <c r="C8" s="5">
        <f t="shared" si="6"/>
        <v>40</v>
      </c>
      <c r="D8" s="5" t="str">
        <f t="shared" si="0"/>
        <v>11</v>
      </c>
      <c r="E8" s="6" t="str">
        <f t="shared" si="7"/>
        <v>11:52:34</v>
      </c>
      <c r="F8" s="7">
        <f t="shared" si="4"/>
        <v>2.2986111111111152E-2</v>
      </c>
      <c r="G8" s="6">
        <f t="shared" si="1"/>
        <v>0.55166666666666764</v>
      </c>
      <c r="H8" s="6">
        <f t="shared" si="2"/>
        <v>12.79</v>
      </c>
      <c r="I8" s="6" t="str">
        <f t="shared" si="3"/>
        <v>1.07A</v>
      </c>
    </row>
    <row r="9" spans="1:17" x14ac:dyDescent="0.25">
      <c r="A9" s="17" t="s">
        <v>96</v>
      </c>
      <c r="B9" s="5">
        <f t="shared" si="5"/>
        <v>13</v>
      </c>
      <c r="C9" s="5">
        <f t="shared" si="6"/>
        <v>40</v>
      </c>
      <c r="D9" s="5" t="str">
        <f t="shared" si="0"/>
        <v>12</v>
      </c>
      <c r="E9" s="6" t="str">
        <f t="shared" si="7"/>
        <v>12:02:35</v>
      </c>
      <c r="F9" s="7">
        <f t="shared" si="4"/>
        <v>2.9942129629629666E-2</v>
      </c>
      <c r="G9" s="6">
        <f t="shared" si="1"/>
        <v>0.71861111111111198</v>
      </c>
      <c r="H9" s="6">
        <f t="shared" si="2"/>
        <v>12.8</v>
      </c>
      <c r="I9" s="6" t="str">
        <f t="shared" si="3"/>
        <v>1.07A</v>
      </c>
    </row>
    <row r="10" spans="1:17" x14ac:dyDescent="0.25">
      <c r="A10" s="17" t="s">
        <v>97</v>
      </c>
      <c r="B10" s="5">
        <f t="shared" si="5"/>
        <v>13</v>
      </c>
      <c r="C10" s="5">
        <f t="shared" si="6"/>
        <v>40</v>
      </c>
      <c r="D10" s="5" t="str">
        <f t="shared" si="0"/>
        <v>12</v>
      </c>
      <c r="E10" s="6" t="str">
        <f t="shared" si="7"/>
        <v>12:12:36</v>
      </c>
      <c r="F10" s="7">
        <f t="shared" si="4"/>
        <v>3.6898148148148235E-2</v>
      </c>
      <c r="G10" s="6">
        <f t="shared" si="1"/>
        <v>0.88555555555555765</v>
      </c>
      <c r="H10" s="6">
        <f t="shared" si="2"/>
        <v>12.75</v>
      </c>
      <c r="I10" s="6" t="str">
        <f t="shared" si="3"/>
        <v>1.06A</v>
      </c>
    </row>
    <row r="11" spans="1:17" x14ac:dyDescent="0.25">
      <c r="A11" s="17" t="s">
        <v>98</v>
      </c>
      <c r="B11" s="5">
        <f t="shared" si="5"/>
        <v>13</v>
      </c>
      <c r="C11" s="5">
        <f t="shared" si="6"/>
        <v>41</v>
      </c>
      <c r="D11" s="5" t="str">
        <f t="shared" si="0"/>
        <v>12</v>
      </c>
      <c r="E11" s="6" t="str">
        <f t="shared" si="7"/>
        <v>12:22:37</v>
      </c>
      <c r="F11" s="7">
        <f t="shared" si="4"/>
        <v>4.3854166666666694E-2</v>
      </c>
      <c r="G11" s="6">
        <f t="shared" si="1"/>
        <v>1.0525000000000007</v>
      </c>
      <c r="H11" s="6">
        <f t="shared" si="2"/>
        <v>12.77</v>
      </c>
      <c r="I11" s="6" t="str">
        <f t="shared" si="3"/>
        <v>1.06A</v>
      </c>
    </row>
    <row r="12" spans="1:17" x14ac:dyDescent="0.25">
      <c r="A12" s="17" t="s">
        <v>99</v>
      </c>
      <c r="B12" s="5">
        <f t="shared" si="5"/>
        <v>13</v>
      </c>
      <c r="C12" s="5">
        <f t="shared" si="6"/>
        <v>41</v>
      </c>
      <c r="D12" s="5" t="str">
        <f t="shared" si="0"/>
        <v>12</v>
      </c>
      <c r="E12" s="6" t="str">
        <f t="shared" si="7"/>
        <v>12:32:38</v>
      </c>
      <c r="F12" s="7">
        <f t="shared" si="4"/>
        <v>5.0810185185185264E-2</v>
      </c>
      <c r="G12" s="6">
        <f t="shared" si="1"/>
        <v>1.2194444444444463</v>
      </c>
      <c r="H12" s="6">
        <f t="shared" si="2"/>
        <v>12.79</v>
      </c>
      <c r="I12" s="6" t="str">
        <f t="shared" si="3"/>
        <v>1.07A</v>
      </c>
    </row>
    <row r="13" spans="1:17" x14ac:dyDescent="0.25">
      <c r="A13" s="17" t="s">
        <v>100</v>
      </c>
      <c r="B13" s="5">
        <f t="shared" si="5"/>
        <v>13</v>
      </c>
      <c r="C13" s="5">
        <f t="shared" si="6"/>
        <v>41</v>
      </c>
      <c r="D13" s="5" t="str">
        <f t="shared" si="0"/>
        <v>12</v>
      </c>
      <c r="E13" s="6" t="str">
        <f t="shared" si="7"/>
        <v>12:42:39</v>
      </c>
      <c r="F13" s="7">
        <f t="shared" si="4"/>
        <v>5.7766203703703722E-2</v>
      </c>
      <c r="G13" s="6">
        <f t="shared" si="1"/>
        <v>1.3863888888888893</v>
      </c>
      <c r="H13" s="6">
        <f t="shared" si="2"/>
        <v>12.72</v>
      </c>
      <c r="I13" s="6" t="str">
        <f t="shared" si="3"/>
        <v>1.06A</v>
      </c>
    </row>
    <row r="14" spans="1:17" x14ac:dyDescent="0.25">
      <c r="A14" s="17" t="s">
        <v>101</v>
      </c>
      <c r="B14" s="5">
        <f t="shared" si="5"/>
        <v>13</v>
      </c>
      <c r="C14" s="5">
        <f t="shared" si="6"/>
        <v>41</v>
      </c>
      <c r="D14" s="5" t="str">
        <f t="shared" si="0"/>
        <v>12</v>
      </c>
      <c r="E14" s="6" t="str">
        <f t="shared" si="7"/>
        <v>12:52:40</v>
      </c>
      <c r="F14" s="7">
        <f t="shared" si="4"/>
        <v>6.4722222222222292E-2</v>
      </c>
      <c r="G14" s="6">
        <f t="shared" si="1"/>
        <v>1.553333333333335</v>
      </c>
      <c r="H14" s="6">
        <f t="shared" si="2"/>
        <v>12.75</v>
      </c>
      <c r="I14" s="6" t="str">
        <f t="shared" si="3"/>
        <v>1.06A</v>
      </c>
    </row>
    <row r="15" spans="1:17" x14ac:dyDescent="0.25">
      <c r="A15" s="17" t="s">
        <v>102</v>
      </c>
      <c r="B15" s="5">
        <f t="shared" si="5"/>
        <v>13</v>
      </c>
      <c r="C15" s="5">
        <f t="shared" si="6"/>
        <v>41</v>
      </c>
      <c r="D15" s="5" t="str">
        <f t="shared" si="0"/>
        <v>13</v>
      </c>
      <c r="E15" s="6" t="str">
        <f t="shared" si="7"/>
        <v>13:02:41</v>
      </c>
      <c r="F15" s="7">
        <f t="shared" si="4"/>
        <v>7.1678240740740862E-2</v>
      </c>
      <c r="G15" s="6">
        <f t="shared" si="1"/>
        <v>1.7202777777777807</v>
      </c>
      <c r="H15" s="6">
        <f t="shared" si="2"/>
        <v>12.71</v>
      </c>
      <c r="I15" s="6" t="str">
        <f t="shared" si="3"/>
        <v>1.06A</v>
      </c>
    </row>
    <row r="16" spans="1:17" x14ac:dyDescent="0.25">
      <c r="A16" s="17" t="s">
        <v>103</v>
      </c>
      <c r="B16" s="5">
        <f t="shared" si="5"/>
        <v>13</v>
      </c>
      <c r="C16" s="5">
        <f t="shared" si="6"/>
        <v>41</v>
      </c>
      <c r="D16" s="5" t="str">
        <f t="shared" si="0"/>
        <v>13</v>
      </c>
      <c r="E16" s="6" t="str">
        <f t="shared" si="7"/>
        <v>13:12:42</v>
      </c>
      <c r="F16" s="7">
        <f t="shared" si="4"/>
        <v>7.863425925925932E-2</v>
      </c>
      <c r="G16" s="6">
        <f t="shared" si="1"/>
        <v>1.8872222222222237</v>
      </c>
      <c r="H16" s="6">
        <f t="shared" si="2"/>
        <v>12.74</v>
      </c>
      <c r="I16" s="6" t="str">
        <f t="shared" si="3"/>
        <v>1.06A</v>
      </c>
    </row>
    <row r="17" spans="1:9" x14ac:dyDescent="0.25">
      <c r="A17" s="17" t="s">
        <v>104</v>
      </c>
      <c r="B17" s="5">
        <f t="shared" si="5"/>
        <v>13</v>
      </c>
      <c r="C17" s="5">
        <f t="shared" si="6"/>
        <v>41</v>
      </c>
      <c r="D17" s="5" t="str">
        <f t="shared" si="0"/>
        <v>13</v>
      </c>
      <c r="E17" s="6" t="str">
        <f t="shared" si="7"/>
        <v>13:22:43</v>
      </c>
      <c r="F17" s="7">
        <f t="shared" si="4"/>
        <v>8.5590277777777779E-2</v>
      </c>
      <c r="G17" s="6">
        <f t="shared" si="1"/>
        <v>2.0541666666666667</v>
      </c>
      <c r="H17" s="6">
        <f t="shared" si="2"/>
        <v>12.52</v>
      </c>
      <c r="I17" s="6" t="str">
        <f t="shared" si="3"/>
        <v>1.04A</v>
      </c>
    </row>
    <row r="18" spans="1:9" x14ac:dyDescent="0.25">
      <c r="A18" s="17" t="s">
        <v>105</v>
      </c>
      <c r="B18" s="5">
        <f t="shared" si="5"/>
        <v>13</v>
      </c>
      <c r="C18" s="5">
        <f t="shared" si="6"/>
        <v>41</v>
      </c>
      <c r="D18" s="5" t="str">
        <f t="shared" si="0"/>
        <v>13</v>
      </c>
      <c r="E18" s="6" t="str">
        <f t="shared" si="7"/>
        <v>13:32:44</v>
      </c>
      <c r="F18" s="7">
        <f t="shared" si="4"/>
        <v>9.2546296296296349E-2</v>
      </c>
      <c r="G18" s="6">
        <f t="shared" si="1"/>
        <v>2.2211111111111124</v>
      </c>
      <c r="H18" s="6">
        <f t="shared" si="2"/>
        <v>12.5</v>
      </c>
      <c r="I18" s="6" t="str">
        <f t="shared" si="3"/>
        <v>1.04A</v>
      </c>
    </row>
    <row r="19" spans="1:9" x14ac:dyDescent="0.25">
      <c r="A19" s="17" t="s">
        <v>106</v>
      </c>
      <c r="B19" s="5">
        <f t="shared" si="5"/>
        <v>13</v>
      </c>
      <c r="C19" s="5">
        <f t="shared" si="6"/>
        <v>41</v>
      </c>
      <c r="D19" s="5" t="str">
        <f t="shared" si="0"/>
        <v>13</v>
      </c>
      <c r="E19" s="6" t="str">
        <f t="shared" si="7"/>
        <v>13:42:45</v>
      </c>
      <c r="F19" s="7">
        <f t="shared" si="4"/>
        <v>9.9502314814814918E-2</v>
      </c>
      <c r="G19" s="6">
        <f t="shared" si="1"/>
        <v>2.388055555555558</v>
      </c>
      <c r="H19" s="6">
        <f t="shared" si="2"/>
        <v>12.52</v>
      </c>
      <c r="I19" s="6" t="str">
        <f t="shared" si="3"/>
        <v>1.04A</v>
      </c>
    </row>
    <row r="20" spans="1:9" x14ac:dyDescent="0.25">
      <c r="A20" s="17" t="s">
        <v>107</v>
      </c>
      <c r="B20" s="5">
        <f t="shared" si="5"/>
        <v>13</v>
      </c>
      <c r="C20" s="5">
        <f t="shared" si="6"/>
        <v>40</v>
      </c>
      <c r="D20" s="5" t="str">
        <f t="shared" si="0"/>
        <v>13</v>
      </c>
      <c r="E20" s="6" t="str">
        <f t="shared" si="7"/>
        <v>13:51:41</v>
      </c>
      <c r="F20" s="7">
        <f t="shared" si="4"/>
        <v>0.10570601851851863</v>
      </c>
      <c r="G20" s="6">
        <f>F20*24</f>
        <v>2.5369444444444471</v>
      </c>
      <c r="H20" s="6">
        <f t="shared" si="2"/>
        <v>12.55</v>
      </c>
      <c r="I20" s="6" t="str">
        <f t="shared" si="3"/>
        <v>1.05A</v>
      </c>
    </row>
    <row r="21" spans="1:9" x14ac:dyDescent="0.25">
      <c r="A21" s="17" t="s">
        <v>108</v>
      </c>
      <c r="B21" s="5">
        <f t="shared" si="5"/>
        <v>13</v>
      </c>
      <c r="C21" s="5">
        <f t="shared" si="6"/>
        <v>40</v>
      </c>
      <c r="D21" s="5" t="str">
        <f t="shared" si="0"/>
        <v>14</v>
      </c>
      <c r="E21" s="6" t="str">
        <f t="shared" si="7"/>
        <v>14:01:42</v>
      </c>
      <c r="F21" s="7">
        <f t="shared" si="4"/>
        <v>0.11266203703703709</v>
      </c>
      <c r="G21" s="6">
        <f t="shared" si="1"/>
        <v>2.7038888888888901</v>
      </c>
      <c r="H21" s="6">
        <f t="shared" si="2"/>
        <v>12.55</v>
      </c>
      <c r="I21" s="6" t="str">
        <f t="shared" si="3"/>
        <v>1.05A</v>
      </c>
    </row>
    <row r="22" spans="1:9" x14ac:dyDescent="0.25">
      <c r="A22" s="17" t="s">
        <v>109</v>
      </c>
      <c r="B22" s="5">
        <f t="shared" si="5"/>
        <v>13</v>
      </c>
      <c r="C22" s="5">
        <f t="shared" si="6"/>
        <v>40</v>
      </c>
      <c r="D22" s="5" t="str">
        <f t="shared" si="0"/>
        <v>14</v>
      </c>
      <c r="E22" s="6" t="str">
        <f t="shared" si="7"/>
        <v>14:11:44</v>
      </c>
      <c r="F22" s="7">
        <f t="shared" si="4"/>
        <v>0.1196296296296297</v>
      </c>
      <c r="G22" s="6">
        <f t="shared" si="1"/>
        <v>2.8711111111111127</v>
      </c>
      <c r="H22" s="6">
        <f t="shared" si="2"/>
        <v>12.63</v>
      </c>
      <c r="I22" s="6" t="str">
        <f t="shared" si="3"/>
        <v>1.05A</v>
      </c>
    </row>
    <row r="23" spans="1:9" x14ac:dyDescent="0.25">
      <c r="A23" s="17" t="s">
        <v>110</v>
      </c>
      <c r="B23" s="5">
        <f t="shared" si="5"/>
        <v>13</v>
      </c>
      <c r="C23" s="5">
        <f t="shared" si="6"/>
        <v>40</v>
      </c>
      <c r="D23" s="5" t="str">
        <f t="shared" si="0"/>
        <v>14</v>
      </c>
      <c r="E23" s="6" t="str">
        <f t="shared" si="7"/>
        <v>14:21:46</v>
      </c>
      <c r="F23" s="7">
        <f t="shared" si="4"/>
        <v>0.12659722222222231</v>
      </c>
      <c r="G23" s="6">
        <f t="shared" si="1"/>
        <v>3.0383333333333353</v>
      </c>
      <c r="H23" s="6">
        <f t="shared" si="2"/>
        <v>12.56</v>
      </c>
      <c r="I23" s="6" t="str">
        <f t="shared" si="3"/>
        <v>1.05A</v>
      </c>
    </row>
    <row r="24" spans="1:9" x14ac:dyDescent="0.25">
      <c r="A24" s="17" t="s">
        <v>111</v>
      </c>
      <c r="B24" s="5">
        <f t="shared" si="5"/>
        <v>13</v>
      </c>
      <c r="C24" s="5">
        <f t="shared" si="6"/>
        <v>40</v>
      </c>
      <c r="D24" s="5" t="str">
        <f t="shared" si="0"/>
        <v>14</v>
      </c>
      <c r="E24" s="6" t="str">
        <f t="shared" si="7"/>
        <v>14:31:47</v>
      </c>
      <c r="F24" s="7">
        <f t="shared" si="4"/>
        <v>0.13355324074074076</v>
      </c>
      <c r="G24" s="6">
        <f t="shared" si="1"/>
        <v>3.2052777777777783</v>
      </c>
      <c r="H24" s="6">
        <f t="shared" si="2"/>
        <v>12.56</v>
      </c>
      <c r="I24" s="6" t="str">
        <f t="shared" si="3"/>
        <v>1.05A</v>
      </c>
    </row>
    <row r="25" spans="1:9" x14ac:dyDescent="0.25">
      <c r="A25" s="17" t="s">
        <v>112</v>
      </c>
      <c r="B25" s="5">
        <f t="shared" si="5"/>
        <v>13</v>
      </c>
      <c r="C25" s="5">
        <f t="shared" si="6"/>
        <v>40</v>
      </c>
      <c r="D25" s="5" t="str">
        <f t="shared" si="0"/>
        <v>14</v>
      </c>
      <c r="E25" s="6" t="str">
        <f t="shared" si="7"/>
        <v>14:41:49</v>
      </c>
      <c r="F25" s="7">
        <f t="shared" si="4"/>
        <v>0.14052083333333337</v>
      </c>
      <c r="G25" s="6">
        <f t="shared" si="1"/>
        <v>3.3725000000000009</v>
      </c>
      <c r="H25" s="6">
        <f t="shared" si="2"/>
        <v>12.52</v>
      </c>
      <c r="I25" s="6" t="str">
        <f t="shared" si="3"/>
        <v>1.04A</v>
      </c>
    </row>
    <row r="26" spans="1:9" x14ac:dyDescent="0.25">
      <c r="A26" s="17" t="s">
        <v>113</v>
      </c>
      <c r="B26" s="5">
        <f t="shared" si="5"/>
        <v>13</v>
      </c>
      <c r="C26" s="5">
        <f t="shared" si="6"/>
        <v>40</v>
      </c>
      <c r="D26" s="5" t="str">
        <f t="shared" si="0"/>
        <v>14</v>
      </c>
      <c r="E26" s="6" t="str">
        <f t="shared" si="7"/>
        <v>14:51:50</v>
      </c>
      <c r="F26" s="7">
        <f t="shared" si="4"/>
        <v>0.14747685185185194</v>
      </c>
      <c r="G26" s="6">
        <f t="shared" si="1"/>
        <v>3.5394444444444466</v>
      </c>
      <c r="H26" s="6">
        <f t="shared" si="2"/>
        <v>12.53</v>
      </c>
      <c r="I26" s="6" t="str">
        <f t="shared" si="3"/>
        <v>1.04A</v>
      </c>
    </row>
    <row r="27" spans="1:9" x14ac:dyDescent="0.25">
      <c r="A27" s="17" t="s">
        <v>114</v>
      </c>
      <c r="B27" s="5">
        <f t="shared" si="5"/>
        <v>13</v>
      </c>
      <c r="C27" s="5">
        <f t="shared" si="6"/>
        <v>40</v>
      </c>
      <c r="D27" s="5" t="str">
        <f t="shared" si="0"/>
        <v>15</v>
      </c>
      <c r="E27" s="6" t="str">
        <f t="shared" si="7"/>
        <v>15:01:52</v>
      </c>
      <c r="F27" s="7">
        <f t="shared" si="4"/>
        <v>0.15444444444444444</v>
      </c>
      <c r="G27" s="6">
        <f t="shared" si="1"/>
        <v>3.7066666666666666</v>
      </c>
      <c r="H27" s="6">
        <f t="shared" si="2"/>
        <v>12.53</v>
      </c>
      <c r="I27" s="6" t="str">
        <f t="shared" si="3"/>
        <v>1.04A</v>
      </c>
    </row>
    <row r="28" spans="1:9" x14ac:dyDescent="0.25">
      <c r="A28" s="17" t="s">
        <v>115</v>
      </c>
      <c r="B28" s="5">
        <f t="shared" si="5"/>
        <v>13</v>
      </c>
      <c r="C28" s="5">
        <f t="shared" si="6"/>
        <v>40</v>
      </c>
      <c r="D28" s="5" t="str">
        <f t="shared" si="0"/>
        <v>15</v>
      </c>
      <c r="E28" s="6" t="str">
        <f t="shared" si="7"/>
        <v>15:11:54</v>
      </c>
      <c r="F28" s="7">
        <f t="shared" si="4"/>
        <v>0.16141203703703716</v>
      </c>
      <c r="G28" s="6">
        <f t="shared" si="1"/>
        <v>3.8738888888888918</v>
      </c>
      <c r="H28" s="6">
        <f t="shared" si="2"/>
        <v>12.49</v>
      </c>
      <c r="I28" s="6" t="str">
        <f t="shared" si="3"/>
        <v>1.04A</v>
      </c>
    </row>
    <row r="29" spans="1:9" x14ac:dyDescent="0.25">
      <c r="A29" s="17" t="s">
        <v>116</v>
      </c>
      <c r="B29" s="5">
        <f t="shared" si="5"/>
        <v>13</v>
      </c>
      <c r="C29" s="5">
        <f t="shared" si="6"/>
        <v>41</v>
      </c>
      <c r="D29" s="5" t="str">
        <f t="shared" si="0"/>
        <v>15</v>
      </c>
      <c r="E29" s="6" t="str">
        <f t="shared" si="7"/>
        <v>15:21:55</v>
      </c>
      <c r="F29" s="7">
        <f t="shared" si="4"/>
        <v>0.16836805555555562</v>
      </c>
      <c r="G29" s="6">
        <f t="shared" si="1"/>
        <v>4.0408333333333353</v>
      </c>
      <c r="H29" s="6">
        <f t="shared" si="2"/>
        <v>12.44</v>
      </c>
      <c r="I29" s="6" t="str">
        <f t="shared" si="3"/>
        <v>1.04A</v>
      </c>
    </row>
    <row r="30" spans="1:9" x14ac:dyDescent="0.25">
      <c r="A30" s="17" t="s">
        <v>117</v>
      </c>
      <c r="B30" s="5">
        <f t="shared" si="5"/>
        <v>13</v>
      </c>
      <c r="C30" s="5">
        <f t="shared" si="6"/>
        <v>41</v>
      </c>
      <c r="D30" s="5" t="str">
        <f t="shared" si="0"/>
        <v>15</v>
      </c>
      <c r="E30" s="6" t="str">
        <f t="shared" si="7"/>
        <v>15:31:57</v>
      </c>
      <c r="F30" s="7">
        <f t="shared" si="4"/>
        <v>0.17533564814814823</v>
      </c>
      <c r="G30" s="6">
        <f t="shared" si="1"/>
        <v>4.208055555555557</v>
      </c>
      <c r="H30" s="6">
        <f t="shared" si="2"/>
        <v>12.47</v>
      </c>
      <c r="I30" s="6" t="str">
        <f t="shared" si="3"/>
        <v>1.04A</v>
      </c>
    </row>
    <row r="31" spans="1:9" x14ac:dyDescent="0.25">
      <c r="A31" s="17" t="s">
        <v>118</v>
      </c>
      <c r="B31" s="5">
        <f t="shared" si="5"/>
        <v>13</v>
      </c>
      <c r="C31" s="5">
        <f t="shared" si="6"/>
        <v>41</v>
      </c>
      <c r="D31" s="5" t="str">
        <f t="shared" si="0"/>
        <v>15</v>
      </c>
      <c r="E31" s="6" t="str">
        <f t="shared" si="7"/>
        <v>15:41:59</v>
      </c>
      <c r="F31" s="7">
        <f t="shared" si="4"/>
        <v>0.18230324074074084</v>
      </c>
      <c r="G31" s="6">
        <f t="shared" si="1"/>
        <v>4.3752777777777805</v>
      </c>
      <c r="H31" s="6">
        <f t="shared" si="2"/>
        <v>12.42</v>
      </c>
      <c r="I31" s="6" t="str">
        <f t="shared" si="3"/>
        <v>1.04A</v>
      </c>
    </row>
    <row r="32" spans="1:9" x14ac:dyDescent="0.25">
      <c r="A32" s="17" t="s">
        <v>119</v>
      </c>
      <c r="B32" s="5">
        <f t="shared" si="5"/>
        <v>13</v>
      </c>
      <c r="C32" s="5">
        <f t="shared" si="6"/>
        <v>41</v>
      </c>
      <c r="D32" s="5" t="str">
        <f t="shared" si="0"/>
        <v>15</v>
      </c>
      <c r="E32" s="6" t="str">
        <f t="shared" si="7"/>
        <v>15:52:00</v>
      </c>
      <c r="F32" s="7">
        <f t="shared" si="4"/>
        <v>0.18925925925925929</v>
      </c>
      <c r="G32" s="6">
        <f t="shared" si="1"/>
        <v>4.5422222222222235</v>
      </c>
      <c r="H32" s="6">
        <f t="shared" si="2"/>
        <v>12.39</v>
      </c>
      <c r="I32" s="6" t="str">
        <f t="shared" si="3"/>
        <v>1.03A</v>
      </c>
    </row>
    <row r="33" spans="1:9" x14ac:dyDescent="0.25">
      <c r="A33" s="17" t="s">
        <v>120</v>
      </c>
      <c r="B33" s="5">
        <f t="shared" si="5"/>
        <v>13</v>
      </c>
      <c r="C33" s="5">
        <f t="shared" si="6"/>
        <v>41</v>
      </c>
      <c r="D33" s="5" t="str">
        <f t="shared" si="0"/>
        <v>16</v>
      </c>
      <c r="E33" s="6" t="str">
        <f t="shared" si="7"/>
        <v>16:02:02</v>
      </c>
      <c r="F33" s="7">
        <f t="shared" si="4"/>
        <v>0.1962268518518519</v>
      </c>
      <c r="G33" s="6">
        <f t="shared" si="1"/>
        <v>4.7094444444444452</v>
      </c>
      <c r="H33" s="6">
        <f t="shared" si="2"/>
        <v>12.41</v>
      </c>
      <c r="I33" s="6" t="str">
        <f t="shared" si="3"/>
        <v>1.03A</v>
      </c>
    </row>
    <row r="34" spans="1:9" x14ac:dyDescent="0.25">
      <c r="A34" s="17" t="s">
        <v>121</v>
      </c>
      <c r="B34" s="5">
        <f t="shared" si="5"/>
        <v>13</v>
      </c>
      <c r="C34" s="5">
        <f t="shared" si="6"/>
        <v>41</v>
      </c>
      <c r="D34" s="5" t="str">
        <f t="shared" si="0"/>
        <v>16</v>
      </c>
      <c r="E34" s="6" t="str">
        <f t="shared" si="7"/>
        <v>16:12:03</v>
      </c>
      <c r="F34" s="7">
        <f t="shared" si="4"/>
        <v>0.20318287037037036</v>
      </c>
      <c r="G34" s="6">
        <f t="shared" si="1"/>
        <v>4.8763888888888882</v>
      </c>
      <c r="H34" s="6">
        <f t="shared" si="2"/>
        <v>12.33</v>
      </c>
      <c r="I34" s="6" t="str">
        <f t="shared" si="3"/>
        <v>1.03A</v>
      </c>
    </row>
    <row r="35" spans="1:9" x14ac:dyDescent="0.25">
      <c r="A35" s="17" t="s">
        <v>122</v>
      </c>
      <c r="B35" s="5">
        <f t="shared" si="5"/>
        <v>13</v>
      </c>
      <c r="C35" s="5">
        <f t="shared" si="6"/>
        <v>41</v>
      </c>
      <c r="D35" s="5" t="str">
        <f t="shared" si="0"/>
        <v>16</v>
      </c>
      <c r="E35" s="6" t="str">
        <f t="shared" si="7"/>
        <v>16:22:05</v>
      </c>
      <c r="F35" s="7">
        <f t="shared" si="4"/>
        <v>0.21015046296296308</v>
      </c>
      <c r="G35" s="6">
        <f t="shared" si="1"/>
        <v>5.0436111111111135</v>
      </c>
      <c r="H35" s="6">
        <f t="shared" si="2"/>
        <v>12.3</v>
      </c>
      <c r="I35" s="6" t="str">
        <f t="shared" si="3"/>
        <v>1.03A</v>
      </c>
    </row>
    <row r="36" spans="1:9" x14ac:dyDescent="0.25">
      <c r="A36" s="17" t="s">
        <v>123</v>
      </c>
      <c r="B36" s="5">
        <f t="shared" si="5"/>
        <v>13</v>
      </c>
      <c r="C36" s="5">
        <f t="shared" si="6"/>
        <v>41</v>
      </c>
      <c r="D36" s="5" t="str">
        <f t="shared" si="0"/>
        <v>16</v>
      </c>
      <c r="E36" s="6" t="str">
        <f t="shared" si="7"/>
        <v>16:32:07</v>
      </c>
      <c r="F36" s="7">
        <f t="shared" si="4"/>
        <v>0.21711805555555569</v>
      </c>
      <c r="G36" s="6">
        <f t="shared" si="1"/>
        <v>5.210833333333337</v>
      </c>
      <c r="H36" s="6">
        <f t="shared" si="2"/>
        <v>12.22</v>
      </c>
      <c r="I36" s="6" t="str">
        <f t="shared" si="3"/>
        <v>1.02A</v>
      </c>
    </row>
    <row r="37" spans="1:9" x14ac:dyDescent="0.25">
      <c r="A37" s="17" t="s">
        <v>124</v>
      </c>
      <c r="B37" s="5">
        <f t="shared" si="5"/>
        <v>13</v>
      </c>
      <c r="C37" s="5">
        <f t="shared" si="6"/>
        <v>41</v>
      </c>
      <c r="D37" s="5" t="str">
        <f t="shared" si="0"/>
        <v>16</v>
      </c>
      <c r="E37" s="6" t="str">
        <f t="shared" si="7"/>
        <v>16:42:08</v>
      </c>
      <c r="F37" s="7">
        <f t="shared" si="4"/>
        <v>0.22407407407407415</v>
      </c>
      <c r="G37" s="6">
        <f t="shared" si="1"/>
        <v>5.37777777777778</v>
      </c>
      <c r="H37" s="6">
        <f t="shared" si="2"/>
        <v>12.2</v>
      </c>
      <c r="I37" s="6" t="str">
        <f t="shared" si="3"/>
        <v>1.02A</v>
      </c>
    </row>
    <row r="38" spans="1:9" x14ac:dyDescent="0.25">
      <c r="A38" s="17" t="s">
        <v>125</v>
      </c>
      <c r="B38" s="5">
        <f t="shared" si="5"/>
        <v>13</v>
      </c>
      <c r="C38" s="5">
        <f t="shared" si="6"/>
        <v>41</v>
      </c>
      <c r="D38" s="5" t="str">
        <f t="shared" si="0"/>
        <v>16</v>
      </c>
      <c r="E38" s="6" t="str">
        <f t="shared" si="7"/>
        <v>16:52:10</v>
      </c>
      <c r="F38" s="7">
        <f t="shared" si="4"/>
        <v>0.23104166666666665</v>
      </c>
      <c r="G38" s="6">
        <f t="shared" si="1"/>
        <v>5.5449999999999999</v>
      </c>
      <c r="H38" s="6">
        <f t="shared" si="2"/>
        <v>12.14</v>
      </c>
      <c r="I38" s="6" t="str">
        <f t="shared" si="3"/>
        <v>1.01A</v>
      </c>
    </row>
    <row r="39" spans="1:9" x14ac:dyDescent="0.25">
      <c r="A39" s="17" t="s">
        <v>126</v>
      </c>
      <c r="B39" s="5">
        <f t="shared" si="5"/>
        <v>13</v>
      </c>
      <c r="C39" s="5">
        <f t="shared" si="6"/>
        <v>41</v>
      </c>
      <c r="D39" s="5" t="str">
        <f t="shared" si="0"/>
        <v>17</v>
      </c>
      <c r="E39" s="6" t="str">
        <f t="shared" si="7"/>
        <v>17:02:12</v>
      </c>
      <c r="F39" s="7">
        <f t="shared" si="4"/>
        <v>0.23800925925925925</v>
      </c>
      <c r="G39" s="6">
        <f t="shared" si="1"/>
        <v>5.7122222222222216</v>
      </c>
      <c r="H39" s="6">
        <f t="shared" si="2"/>
        <v>12</v>
      </c>
      <c r="I39" s="6" t="str">
        <f t="shared" si="3"/>
        <v>1.00A</v>
      </c>
    </row>
    <row r="40" spans="1:9" x14ac:dyDescent="0.25">
      <c r="A40" s="17" t="s">
        <v>127</v>
      </c>
      <c r="B40" s="5">
        <f t="shared" si="5"/>
        <v>13</v>
      </c>
      <c r="C40" s="5">
        <f t="shared" si="6"/>
        <v>41</v>
      </c>
      <c r="D40" s="5" t="str">
        <f t="shared" si="0"/>
        <v>17</v>
      </c>
      <c r="E40" s="6" t="str">
        <f t="shared" si="7"/>
        <v>17:03:13</v>
      </c>
      <c r="F40" s="7">
        <f t="shared" si="4"/>
        <v>0.23871527777777773</v>
      </c>
      <c r="G40" s="6">
        <f t="shared" si="1"/>
        <v>5.7291666666666661</v>
      </c>
      <c r="H40" s="6">
        <f t="shared" si="2"/>
        <v>11.97</v>
      </c>
      <c r="I40" s="6" t="str">
        <f t="shared" si="3"/>
        <v>1.00A</v>
      </c>
    </row>
    <row r="41" spans="1:9" x14ac:dyDescent="0.25">
      <c r="A41" s="17" t="s">
        <v>128</v>
      </c>
      <c r="B41" s="5">
        <f t="shared" si="5"/>
        <v>13</v>
      </c>
      <c r="C41" s="5">
        <f t="shared" si="6"/>
        <v>41</v>
      </c>
      <c r="D41" s="5" t="str">
        <f t="shared" si="0"/>
        <v>17</v>
      </c>
      <c r="E41" s="6" t="str">
        <f t="shared" si="7"/>
        <v>17:04:14</v>
      </c>
      <c r="F41" s="7">
        <f t="shared" si="4"/>
        <v>0.23942129629629633</v>
      </c>
      <c r="G41" s="6">
        <f t="shared" si="1"/>
        <v>5.7461111111111123</v>
      </c>
      <c r="H41" s="6">
        <f t="shared" si="2"/>
        <v>11.93</v>
      </c>
      <c r="I41" s="6" t="str">
        <f t="shared" si="3"/>
        <v>0.99A</v>
      </c>
    </row>
    <row r="42" spans="1:9" x14ac:dyDescent="0.25">
      <c r="A42" s="17" t="s">
        <v>129</v>
      </c>
      <c r="B42" s="5">
        <f t="shared" si="5"/>
        <v>13</v>
      </c>
      <c r="C42" s="5">
        <f t="shared" si="6"/>
        <v>41</v>
      </c>
      <c r="D42" s="5" t="str">
        <f t="shared" si="0"/>
        <v>17</v>
      </c>
      <c r="E42" s="6" t="str">
        <f t="shared" si="7"/>
        <v>17:05:15</v>
      </c>
      <c r="F42" s="7">
        <f t="shared" si="4"/>
        <v>0.24012731481481481</v>
      </c>
      <c r="G42" s="6">
        <f t="shared" si="1"/>
        <v>5.7630555555555549</v>
      </c>
      <c r="H42" s="6">
        <f t="shared" si="2"/>
        <v>11.92</v>
      </c>
      <c r="I42" s="6" t="str">
        <f t="shared" si="3"/>
        <v>0.99A</v>
      </c>
    </row>
    <row r="43" spans="1:9" x14ac:dyDescent="0.25">
      <c r="A43" s="17" t="s">
        <v>130</v>
      </c>
      <c r="B43" s="5">
        <f t="shared" si="5"/>
        <v>13</v>
      </c>
      <c r="C43" s="5">
        <f t="shared" si="6"/>
        <v>41</v>
      </c>
      <c r="D43" s="5" t="str">
        <f t="shared" si="0"/>
        <v>17</v>
      </c>
      <c r="E43" s="6" t="str">
        <f t="shared" si="7"/>
        <v>17:06:16</v>
      </c>
      <c r="F43" s="7">
        <f t="shared" si="4"/>
        <v>0.24083333333333329</v>
      </c>
      <c r="G43" s="6">
        <f t="shared" si="1"/>
        <v>5.7799999999999994</v>
      </c>
      <c r="H43" s="6">
        <f t="shared" si="2"/>
        <v>11.92</v>
      </c>
      <c r="I43" s="6" t="str">
        <f t="shared" si="3"/>
        <v>0.99A</v>
      </c>
    </row>
    <row r="44" spans="1:9" x14ac:dyDescent="0.25">
      <c r="A44" s="17" t="s">
        <v>131</v>
      </c>
      <c r="B44" s="5">
        <f t="shared" si="5"/>
        <v>13</v>
      </c>
      <c r="C44" s="5">
        <f t="shared" si="6"/>
        <v>41</v>
      </c>
      <c r="D44" s="5" t="str">
        <f t="shared" si="0"/>
        <v>17</v>
      </c>
      <c r="E44" s="6" t="str">
        <f t="shared" si="7"/>
        <v>17:07:17</v>
      </c>
      <c r="F44" s="7">
        <f t="shared" si="4"/>
        <v>0.24153935185185188</v>
      </c>
      <c r="G44" s="6">
        <f t="shared" si="1"/>
        <v>5.7969444444444456</v>
      </c>
      <c r="H44" s="6">
        <f t="shared" si="2"/>
        <v>11.9</v>
      </c>
      <c r="I44" s="6" t="str">
        <f t="shared" si="3"/>
        <v>0.99A</v>
      </c>
    </row>
    <row r="45" spans="1:9" x14ac:dyDescent="0.25">
      <c r="A45" s="17" t="s">
        <v>132</v>
      </c>
      <c r="B45" s="5">
        <f t="shared" si="5"/>
        <v>13</v>
      </c>
      <c r="C45" s="5">
        <f t="shared" si="6"/>
        <v>41</v>
      </c>
      <c r="D45" s="5" t="str">
        <f t="shared" si="0"/>
        <v>17</v>
      </c>
      <c r="E45" s="6" t="str">
        <f t="shared" si="7"/>
        <v>17:08:18</v>
      </c>
      <c r="F45" s="7">
        <f t="shared" si="4"/>
        <v>0.24224537037037036</v>
      </c>
      <c r="G45" s="6">
        <f t="shared" si="1"/>
        <v>5.8138888888888882</v>
      </c>
      <c r="H45" s="6">
        <f t="shared" si="2"/>
        <v>11.85</v>
      </c>
      <c r="I45" s="6" t="str">
        <f t="shared" si="3"/>
        <v>0.99A</v>
      </c>
    </row>
    <row r="46" spans="1:9" x14ac:dyDescent="0.25">
      <c r="A46" s="17" t="s">
        <v>133</v>
      </c>
      <c r="B46" s="5">
        <f t="shared" si="5"/>
        <v>13</v>
      </c>
      <c r="C46" s="5">
        <f t="shared" si="6"/>
        <v>41</v>
      </c>
      <c r="D46" s="5" t="str">
        <f t="shared" si="0"/>
        <v>17</v>
      </c>
      <c r="E46" s="6" t="str">
        <f t="shared" si="7"/>
        <v>17:09:19</v>
      </c>
      <c r="F46" s="7">
        <f t="shared" si="4"/>
        <v>0.24295138888888884</v>
      </c>
      <c r="G46" s="6">
        <f t="shared" si="1"/>
        <v>5.8308333333333326</v>
      </c>
      <c r="H46" s="6">
        <f t="shared" si="2"/>
        <v>11.87</v>
      </c>
      <c r="I46" s="6" t="str">
        <f t="shared" si="3"/>
        <v>0.99A</v>
      </c>
    </row>
    <row r="47" spans="1:9" x14ac:dyDescent="0.25">
      <c r="A47" s="17" t="s">
        <v>134</v>
      </c>
      <c r="B47" s="5">
        <f t="shared" si="5"/>
        <v>13</v>
      </c>
      <c r="C47" s="5">
        <f t="shared" si="6"/>
        <v>41</v>
      </c>
      <c r="D47" s="5" t="str">
        <f t="shared" si="0"/>
        <v>17</v>
      </c>
      <c r="E47" s="6" t="str">
        <f t="shared" si="7"/>
        <v>17:10:20</v>
      </c>
      <c r="F47" s="7">
        <f t="shared" si="4"/>
        <v>0.24365740740740743</v>
      </c>
      <c r="G47" s="6">
        <f t="shared" si="1"/>
        <v>5.8477777777777789</v>
      </c>
      <c r="H47" s="6">
        <f t="shared" si="2"/>
        <v>11.79</v>
      </c>
      <c r="I47" s="6" t="str">
        <f t="shared" si="3"/>
        <v>0.98A</v>
      </c>
    </row>
    <row r="48" spans="1:9" x14ac:dyDescent="0.25">
      <c r="A48" s="17" t="s">
        <v>135</v>
      </c>
      <c r="B48" s="5">
        <f t="shared" si="5"/>
        <v>13</v>
      </c>
      <c r="C48" s="5">
        <f t="shared" si="6"/>
        <v>41</v>
      </c>
      <c r="D48" s="5" t="str">
        <f t="shared" si="0"/>
        <v>17</v>
      </c>
      <c r="E48" s="6" t="str">
        <f t="shared" si="7"/>
        <v>17:11:21</v>
      </c>
      <c r="F48" s="7">
        <f t="shared" si="4"/>
        <v>0.24436342592592591</v>
      </c>
      <c r="G48" s="6">
        <f t="shared" si="1"/>
        <v>5.8647222222222215</v>
      </c>
      <c r="H48" s="6">
        <f t="shared" si="2"/>
        <v>11.81</v>
      </c>
      <c r="I48" s="6" t="str">
        <f t="shared" si="3"/>
        <v>0.98A</v>
      </c>
    </row>
    <row r="49" spans="1:9" x14ac:dyDescent="0.25">
      <c r="A49" s="17" t="s">
        <v>136</v>
      </c>
      <c r="B49" s="5">
        <f t="shared" si="5"/>
        <v>13</v>
      </c>
      <c r="C49" s="5">
        <f t="shared" si="6"/>
        <v>41</v>
      </c>
      <c r="D49" s="5" t="str">
        <f t="shared" si="0"/>
        <v>17</v>
      </c>
      <c r="E49" s="6" t="str">
        <f t="shared" si="7"/>
        <v>17:12:22</v>
      </c>
      <c r="F49" s="7">
        <f t="shared" si="4"/>
        <v>0.2450694444444444</v>
      </c>
      <c r="G49" s="6">
        <f t="shared" si="1"/>
        <v>5.8816666666666659</v>
      </c>
      <c r="H49" s="6">
        <f t="shared" si="2"/>
        <v>11.73</v>
      </c>
      <c r="I49" s="6" t="str">
        <f t="shared" si="3"/>
        <v>0.98A</v>
      </c>
    </row>
    <row r="50" spans="1:9" x14ac:dyDescent="0.25">
      <c r="A50" s="17" t="s">
        <v>137</v>
      </c>
      <c r="B50" s="5">
        <f t="shared" si="5"/>
        <v>13</v>
      </c>
      <c r="C50" s="5">
        <f t="shared" si="6"/>
        <v>41</v>
      </c>
      <c r="D50" s="5" t="str">
        <f t="shared" si="0"/>
        <v>17</v>
      </c>
      <c r="E50" s="6" t="str">
        <f t="shared" si="7"/>
        <v>17:13:23</v>
      </c>
      <c r="F50" s="7">
        <f t="shared" si="4"/>
        <v>0.24577546296296299</v>
      </c>
      <c r="G50" s="6">
        <f t="shared" si="1"/>
        <v>5.8986111111111121</v>
      </c>
      <c r="H50" s="6">
        <f t="shared" si="2"/>
        <v>11.71</v>
      </c>
      <c r="I50" s="6" t="str">
        <f t="shared" si="3"/>
        <v>0.98A</v>
      </c>
    </row>
    <row r="51" spans="1:9" x14ac:dyDescent="0.25">
      <c r="A51" s="17" t="s">
        <v>138</v>
      </c>
      <c r="B51" s="5">
        <f t="shared" si="5"/>
        <v>13</v>
      </c>
      <c r="C51" s="5">
        <f t="shared" si="6"/>
        <v>41</v>
      </c>
      <c r="D51" s="5" t="str">
        <f t="shared" si="0"/>
        <v>17</v>
      </c>
      <c r="E51" s="6" t="str">
        <f t="shared" si="7"/>
        <v>17:14:24</v>
      </c>
      <c r="F51" s="7">
        <f t="shared" si="4"/>
        <v>0.24648148148148147</v>
      </c>
      <c r="G51" s="6">
        <f t="shared" si="1"/>
        <v>5.9155555555555548</v>
      </c>
      <c r="H51" s="6">
        <f t="shared" si="2"/>
        <v>11.68</v>
      </c>
      <c r="I51" s="6" t="str">
        <f t="shared" si="3"/>
        <v>0.97A</v>
      </c>
    </row>
    <row r="52" spans="1:9" x14ac:dyDescent="0.25">
      <c r="A52" s="17" t="s">
        <v>139</v>
      </c>
      <c r="B52" s="5">
        <f t="shared" si="5"/>
        <v>13</v>
      </c>
      <c r="C52" s="5">
        <f t="shared" si="6"/>
        <v>41</v>
      </c>
      <c r="D52" s="5" t="str">
        <f t="shared" si="0"/>
        <v>17</v>
      </c>
      <c r="E52" s="6" t="str">
        <f t="shared" si="7"/>
        <v>17:15:25</v>
      </c>
      <c r="F52" s="7">
        <f t="shared" si="4"/>
        <v>0.24718749999999995</v>
      </c>
      <c r="G52" s="6">
        <f t="shared" si="1"/>
        <v>5.9324999999999992</v>
      </c>
      <c r="H52" s="6">
        <f t="shared" si="2"/>
        <v>11.62</v>
      </c>
      <c r="I52" s="6" t="str">
        <f t="shared" si="3"/>
        <v>0.97A</v>
      </c>
    </row>
    <row r="53" spans="1:9" x14ac:dyDescent="0.25">
      <c r="A53" s="17" t="s">
        <v>140</v>
      </c>
      <c r="B53" s="5">
        <f t="shared" si="5"/>
        <v>13</v>
      </c>
      <c r="C53" s="5">
        <f t="shared" si="6"/>
        <v>41</v>
      </c>
      <c r="D53" s="5" t="str">
        <f t="shared" si="0"/>
        <v>17</v>
      </c>
      <c r="E53" s="6" t="str">
        <f t="shared" si="7"/>
        <v>17:16:27</v>
      </c>
      <c r="F53" s="7">
        <f t="shared" si="4"/>
        <v>0.24790509259259258</v>
      </c>
      <c r="G53" s="6">
        <f t="shared" si="1"/>
        <v>5.9497222222222224</v>
      </c>
      <c r="H53" s="6">
        <f t="shared" si="2"/>
        <v>11.59</v>
      </c>
      <c r="I53" s="6" t="str">
        <f t="shared" si="3"/>
        <v>0.97A</v>
      </c>
    </row>
    <row r="54" spans="1:9" x14ac:dyDescent="0.25">
      <c r="A54" s="17" t="s">
        <v>141</v>
      </c>
      <c r="B54" s="5">
        <f t="shared" si="5"/>
        <v>13</v>
      </c>
      <c r="C54" s="5">
        <f t="shared" si="6"/>
        <v>41</v>
      </c>
      <c r="D54" s="5" t="str">
        <f t="shared" si="0"/>
        <v>17</v>
      </c>
      <c r="E54" s="6" t="str">
        <f t="shared" si="7"/>
        <v>17:17:28</v>
      </c>
      <c r="F54" s="7">
        <f t="shared" si="4"/>
        <v>0.24861111111111117</v>
      </c>
      <c r="G54" s="6">
        <f t="shared" si="1"/>
        <v>5.9666666666666686</v>
      </c>
      <c r="H54" s="6">
        <f t="shared" si="2"/>
        <v>11.59</v>
      </c>
      <c r="I54" s="6" t="str">
        <f t="shared" si="3"/>
        <v>0.97A</v>
      </c>
    </row>
    <row r="55" spans="1:9" x14ac:dyDescent="0.25">
      <c r="A55" s="17" t="s">
        <v>142</v>
      </c>
      <c r="B55" s="5">
        <f t="shared" si="5"/>
        <v>13</v>
      </c>
      <c r="C55" s="5">
        <f t="shared" si="6"/>
        <v>41</v>
      </c>
      <c r="D55" s="5" t="str">
        <f t="shared" si="0"/>
        <v>17</v>
      </c>
      <c r="E55" s="6" t="str">
        <f t="shared" si="7"/>
        <v>17:18:29</v>
      </c>
      <c r="F55" s="7">
        <f t="shared" si="4"/>
        <v>0.24931712962962965</v>
      </c>
      <c r="G55" s="6">
        <f t="shared" si="1"/>
        <v>5.9836111111111112</v>
      </c>
      <c r="H55" s="6">
        <f t="shared" si="2"/>
        <v>11.49</v>
      </c>
      <c r="I55" s="6" t="str">
        <f t="shared" si="3"/>
        <v>0.96A</v>
      </c>
    </row>
    <row r="56" spans="1:9" x14ac:dyDescent="0.25">
      <c r="A56" s="17" t="s">
        <v>143</v>
      </c>
      <c r="B56" s="5">
        <f t="shared" si="5"/>
        <v>13</v>
      </c>
      <c r="C56" s="5">
        <f t="shared" si="6"/>
        <v>41</v>
      </c>
      <c r="D56" s="5" t="str">
        <f t="shared" si="0"/>
        <v>17</v>
      </c>
      <c r="E56" s="6" t="str">
        <f t="shared" si="7"/>
        <v>17:19:30</v>
      </c>
      <c r="F56" s="7">
        <f t="shared" si="4"/>
        <v>0.25002314814814813</v>
      </c>
      <c r="G56" s="6">
        <f t="shared" si="1"/>
        <v>6.0005555555555556</v>
      </c>
      <c r="H56" s="6">
        <f t="shared" si="2"/>
        <v>11.43</v>
      </c>
      <c r="I56" s="6" t="str">
        <f t="shared" si="3"/>
        <v>0.95A</v>
      </c>
    </row>
    <row r="57" spans="1:9" x14ac:dyDescent="0.25">
      <c r="A57" s="17" t="s">
        <v>144</v>
      </c>
      <c r="B57" s="5">
        <f t="shared" si="5"/>
        <v>13</v>
      </c>
      <c r="C57" s="5">
        <f t="shared" si="6"/>
        <v>41</v>
      </c>
      <c r="D57" s="5" t="str">
        <f t="shared" si="0"/>
        <v>17</v>
      </c>
      <c r="E57" s="6" t="str">
        <f t="shared" si="7"/>
        <v>17:20:31</v>
      </c>
      <c r="F57" s="7">
        <f t="shared" si="4"/>
        <v>0.25072916666666673</v>
      </c>
      <c r="G57" s="6">
        <f t="shared" si="1"/>
        <v>6.0175000000000018</v>
      </c>
      <c r="H57" s="6">
        <f t="shared" si="2"/>
        <v>11.35</v>
      </c>
      <c r="I57" s="6" t="str">
        <f t="shared" si="3"/>
        <v>0.95A</v>
      </c>
    </row>
    <row r="58" spans="1:9" x14ac:dyDescent="0.25">
      <c r="A58" s="17" t="s">
        <v>145</v>
      </c>
      <c r="B58" s="5">
        <f t="shared" si="5"/>
        <v>13</v>
      </c>
      <c r="C58" s="5">
        <f t="shared" si="6"/>
        <v>41</v>
      </c>
      <c r="D58" s="5" t="str">
        <f t="shared" si="0"/>
        <v>17</v>
      </c>
      <c r="E58" s="6" t="str">
        <f t="shared" si="7"/>
        <v>17:21:32</v>
      </c>
      <c r="F58" s="7">
        <f t="shared" si="4"/>
        <v>0.25143518518518521</v>
      </c>
      <c r="G58" s="6">
        <f t="shared" si="1"/>
        <v>6.0344444444444445</v>
      </c>
      <c r="H58" s="6">
        <f t="shared" si="2"/>
        <v>11.24</v>
      </c>
      <c r="I58" s="6" t="str">
        <f t="shared" si="3"/>
        <v>0.94A</v>
      </c>
    </row>
    <row r="59" spans="1:9" x14ac:dyDescent="0.25">
      <c r="A59" s="17" t="s">
        <v>146</v>
      </c>
      <c r="B59" s="5">
        <f t="shared" si="5"/>
        <v>13</v>
      </c>
      <c r="C59" s="5">
        <f t="shared" si="6"/>
        <v>41</v>
      </c>
      <c r="D59" s="5" t="str">
        <f t="shared" si="0"/>
        <v>17</v>
      </c>
      <c r="E59" s="6" t="str">
        <f t="shared" si="7"/>
        <v>17:22:33</v>
      </c>
      <c r="F59" s="7">
        <f t="shared" si="4"/>
        <v>0.25214120370370369</v>
      </c>
      <c r="G59" s="6">
        <f t="shared" si="1"/>
        <v>6.0513888888888889</v>
      </c>
      <c r="H59" s="6">
        <f t="shared" si="2"/>
        <v>11.1</v>
      </c>
      <c r="I59" s="6" t="str">
        <f t="shared" si="3"/>
        <v>0.93A</v>
      </c>
    </row>
    <row r="60" spans="1:9" x14ac:dyDescent="0.25">
      <c r="A60" s="17" t="s">
        <v>147</v>
      </c>
      <c r="B60" s="5">
        <f t="shared" si="5"/>
        <v>13</v>
      </c>
      <c r="C60" s="5">
        <f t="shared" si="6"/>
        <v>41</v>
      </c>
      <c r="D60" s="5" t="str">
        <f t="shared" si="0"/>
        <v>17</v>
      </c>
      <c r="E60" s="6" t="str">
        <f t="shared" si="7"/>
        <v>17:23:34</v>
      </c>
      <c r="F60" s="7">
        <f t="shared" si="4"/>
        <v>0.25284722222222228</v>
      </c>
      <c r="G60" s="6">
        <f t="shared" si="1"/>
        <v>6.0683333333333351</v>
      </c>
      <c r="H60" s="6">
        <f t="shared" si="2"/>
        <v>10.92</v>
      </c>
      <c r="I60" s="6" t="str">
        <f t="shared" si="3"/>
        <v>0.91A</v>
      </c>
    </row>
    <row r="61" spans="1:9" x14ac:dyDescent="0.25">
      <c r="A61" s="17"/>
      <c r="B61" s="5" t="e">
        <f t="shared" si="5"/>
        <v>#VALUE!</v>
      </c>
      <c r="C61" s="5" t="e">
        <f t="shared" si="6"/>
        <v>#VALUE!</v>
      </c>
      <c r="D61" s="5" t="str">
        <f t="shared" si="0"/>
        <v/>
      </c>
      <c r="E61" s="6" t="e">
        <f t="shared" si="7"/>
        <v>#VALUE!</v>
      </c>
      <c r="F61" s="7" t="e">
        <f t="shared" si="4"/>
        <v>#VALUE!</v>
      </c>
      <c r="G61" s="6" t="e">
        <f t="shared" si="1"/>
        <v>#VALUE!</v>
      </c>
      <c r="H61" s="6" t="e">
        <f t="shared" si="2"/>
        <v>#VALUE!</v>
      </c>
      <c r="I61" s="6" t="e">
        <f t="shared" ref="I61:I70" si="8">H60-H61</f>
        <v>#VALUE!</v>
      </c>
    </row>
    <row r="62" spans="1:9" x14ac:dyDescent="0.25">
      <c r="A62" s="17"/>
      <c r="B62" s="5" t="e">
        <f t="shared" si="5"/>
        <v>#VALUE!</v>
      </c>
      <c r="C62" s="5" t="e">
        <f t="shared" si="6"/>
        <v>#VALUE!</v>
      </c>
      <c r="D62" s="5" t="str">
        <f t="shared" si="0"/>
        <v/>
      </c>
      <c r="E62" s="6" t="e">
        <f t="shared" si="7"/>
        <v>#VALUE!</v>
      </c>
      <c r="F62" s="7" t="e">
        <f t="shared" si="4"/>
        <v>#VALUE!</v>
      </c>
      <c r="G62" s="6" t="e">
        <f t="shared" si="1"/>
        <v>#VALUE!</v>
      </c>
      <c r="H62" s="6" t="e">
        <f t="shared" si="2"/>
        <v>#VALUE!</v>
      </c>
      <c r="I62" s="6" t="e">
        <f t="shared" si="8"/>
        <v>#VALUE!</v>
      </c>
    </row>
    <row r="63" spans="1:9" x14ac:dyDescent="0.25">
      <c r="A63" s="17"/>
      <c r="B63" s="5" t="e">
        <f t="shared" si="5"/>
        <v>#VALUE!</v>
      </c>
      <c r="C63" s="5" t="e">
        <f t="shared" si="6"/>
        <v>#VALUE!</v>
      </c>
      <c r="D63" s="5" t="str">
        <f t="shared" si="0"/>
        <v/>
      </c>
      <c r="E63" s="6" t="e">
        <f t="shared" si="7"/>
        <v>#VALUE!</v>
      </c>
      <c r="F63" s="7" t="e">
        <f t="shared" si="4"/>
        <v>#VALUE!</v>
      </c>
      <c r="G63" s="6" t="e">
        <f t="shared" si="1"/>
        <v>#VALUE!</v>
      </c>
      <c r="H63" s="6" t="e">
        <f t="shared" si="2"/>
        <v>#VALUE!</v>
      </c>
      <c r="I63" s="6" t="e">
        <f t="shared" si="8"/>
        <v>#VALUE!</v>
      </c>
    </row>
    <row r="64" spans="1:9" x14ac:dyDescent="0.25">
      <c r="A64" s="17"/>
      <c r="B64" s="5" t="e">
        <f t="shared" si="5"/>
        <v>#VALUE!</v>
      </c>
      <c r="C64" s="5" t="e">
        <f t="shared" si="6"/>
        <v>#VALUE!</v>
      </c>
      <c r="D64" s="5" t="str">
        <f t="shared" si="0"/>
        <v/>
      </c>
      <c r="E64" s="6" t="e">
        <f t="shared" si="7"/>
        <v>#VALUE!</v>
      </c>
      <c r="F64" s="7" t="e">
        <f t="shared" si="4"/>
        <v>#VALUE!</v>
      </c>
      <c r="G64" s="6" t="e">
        <f t="shared" si="1"/>
        <v>#VALUE!</v>
      </c>
      <c r="H64" s="6" t="e">
        <f t="shared" si="2"/>
        <v>#VALUE!</v>
      </c>
      <c r="I64" s="6" t="e">
        <f t="shared" si="8"/>
        <v>#VALUE!</v>
      </c>
    </row>
    <row r="65" spans="1:9" x14ac:dyDescent="0.25">
      <c r="A65" s="17"/>
      <c r="B65" s="5" t="e">
        <f t="shared" si="5"/>
        <v>#VALUE!</v>
      </c>
      <c r="C65" s="5" t="e">
        <f t="shared" si="6"/>
        <v>#VALUE!</v>
      </c>
      <c r="D65" s="5" t="str">
        <f t="shared" si="0"/>
        <v/>
      </c>
      <c r="E65" s="6" t="e">
        <f t="shared" si="7"/>
        <v>#VALUE!</v>
      </c>
      <c r="F65" s="7" t="e">
        <f t="shared" si="4"/>
        <v>#VALUE!</v>
      </c>
      <c r="G65" s="6" t="e">
        <f t="shared" si="1"/>
        <v>#VALUE!</v>
      </c>
      <c r="H65" s="6" t="e">
        <f t="shared" si="2"/>
        <v>#VALUE!</v>
      </c>
      <c r="I65" s="6" t="e">
        <f t="shared" si="8"/>
        <v>#VALUE!</v>
      </c>
    </row>
    <row r="66" spans="1:9" x14ac:dyDescent="0.25">
      <c r="A66" s="17"/>
      <c r="B66" s="5" t="e">
        <f t="shared" si="5"/>
        <v>#VALUE!</v>
      </c>
      <c r="C66" s="5" t="e">
        <f t="shared" si="6"/>
        <v>#VALUE!</v>
      </c>
      <c r="D66" s="5" t="str">
        <f t="shared" si="0"/>
        <v/>
      </c>
      <c r="E66" s="6" t="e">
        <f t="shared" si="7"/>
        <v>#VALUE!</v>
      </c>
      <c r="F66" s="7" t="e">
        <f t="shared" si="4"/>
        <v>#VALUE!</v>
      </c>
      <c r="G66" s="6" t="e">
        <f t="shared" si="1"/>
        <v>#VALUE!</v>
      </c>
      <c r="H66" s="6" t="e">
        <f t="shared" si="2"/>
        <v>#VALUE!</v>
      </c>
      <c r="I66" s="6" t="e">
        <f t="shared" si="8"/>
        <v>#VALUE!</v>
      </c>
    </row>
    <row r="67" spans="1:9" x14ac:dyDescent="0.25">
      <c r="A67" s="17"/>
      <c r="B67" s="5" t="e">
        <f t="shared" si="5"/>
        <v>#VALUE!</v>
      </c>
      <c r="C67" s="5" t="e">
        <f t="shared" si="6"/>
        <v>#VALUE!</v>
      </c>
      <c r="D67" s="5" t="str">
        <f t="shared" ref="D67:D80" si="9">LEFT(A67,2)</f>
        <v/>
      </c>
      <c r="E67" s="6" t="e">
        <f t="shared" si="7"/>
        <v>#VALUE!</v>
      </c>
      <c r="F67" s="7" t="e">
        <f t="shared" si="4"/>
        <v>#VALUE!</v>
      </c>
      <c r="G67" s="6" t="e">
        <f t="shared" ref="G67:G80" si="10">F67*24</f>
        <v>#VALUE!</v>
      </c>
      <c r="H67" s="6" t="e">
        <f t="shared" ref="H67:H80" si="11">VALUE(TRIM(MID(A67,C67+7,99)))</f>
        <v>#VALUE!</v>
      </c>
      <c r="I67" s="6" t="e">
        <f t="shared" si="8"/>
        <v>#VALUE!</v>
      </c>
    </row>
    <row r="68" spans="1:9" x14ac:dyDescent="0.25">
      <c r="A68" s="17"/>
      <c r="B68" s="5" t="e">
        <f t="shared" si="5"/>
        <v>#VALUE!</v>
      </c>
      <c r="C68" s="5" t="e">
        <f t="shared" si="6"/>
        <v>#VALUE!</v>
      </c>
      <c r="D68" s="5" t="str">
        <f t="shared" si="9"/>
        <v/>
      </c>
      <c r="E68" s="6" t="e">
        <f t="shared" si="7"/>
        <v>#VALUE!</v>
      </c>
      <c r="F68" s="7" t="e">
        <f t="shared" ref="F68:F80" si="12">IF(E68-E$2&lt;0,E68-E$2+1,E68-E$2)</f>
        <v>#VALUE!</v>
      </c>
      <c r="G68" s="6" t="e">
        <f t="shared" si="10"/>
        <v>#VALUE!</v>
      </c>
      <c r="H68" s="6" t="e">
        <f t="shared" si="11"/>
        <v>#VALUE!</v>
      </c>
      <c r="I68" s="6" t="e">
        <f t="shared" si="8"/>
        <v>#VALUE!</v>
      </c>
    </row>
    <row r="69" spans="1:9" x14ac:dyDescent="0.25">
      <c r="A69" s="17"/>
      <c r="B69" s="5" t="e">
        <f t="shared" si="5"/>
        <v>#VALUE!</v>
      </c>
      <c r="C69" s="5" t="e">
        <f t="shared" si="6"/>
        <v>#VALUE!</v>
      </c>
      <c r="D69" s="5" t="str">
        <f t="shared" si="9"/>
        <v/>
      </c>
      <c r="E69" s="6" t="e">
        <f t="shared" si="7"/>
        <v>#VALUE!</v>
      </c>
      <c r="F69" s="7" t="e">
        <f t="shared" si="12"/>
        <v>#VALUE!</v>
      </c>
      <c r="G69" s="6" t="e">
        <f t="shared" si="10"/>
        <v>#VALUE!</v>
      </c>
      <c r="H69" s="6" t="e">
        <f t="shared" si="11"/>
        <v>#VALUE!</v>
      </c>
      <c r="I69" s="6" t="e">
        <f t="shared" si="8"/>
        <v>#VALUE!</v>
      </c>
    </row>
    <row r="70" spans="1:9" x14ac:dyDescent="0.25">
      <c r="A70" s="17"/>
      <c r="B70" s="5" t="e">
        <f t="shared" si="5"/>
        <v>#VALUE!</v>
      </c>
      <c r="C70" s="5" t="e">
        <f t="shared" si="6"/>
        <v>#VALUE!</v>
      </c>
      <c r="D70" s="5" t="str">
        <f t="shared" si="9"/>
        <v/>
      </c>
      <c r="E70" s="6" t="e">
        <f t="shared" si="7"/>
        <v>#VALUE!</v>
      </c>
      <c r="F70" s="7" t="e">
        <f t="shared" si="12"/>
        <v>#VALUE!</v>
      </c>
      <c r="G70" s="6" t="e">
        <f t="shared" si="10"/>
        <v>#VALUE!</v>
      </c>
      <c r="H70" s="6" t="e">
        <f t="shared" si="11"/>
        <v>#VALUE!</v>
      </c>
      <c r="I70" s="6" t="e">
        <f t="shared" si="8"/>
        <v>#VALUE!</v>
      </c>
    </row>
    <row r="71" spans="1:9" x14ac:dyDescent="0.25">
      <c r="A71" s="17"/>
      <c r="B71" s="5" t="e">
        <f t="shared" ref="B71:B80" si="13">FIND(" ",A71)</f>
        <v>#VALUE!</v>
      </c>
      <c r="C71" s="5" t="e">
        <f t="shared" ref="C71:C80" si="14">FIND("(Vdc):",A71)</f>
        <v>#VALUE!</v>
      </c>
      <c r="D71" s="5" t="str">
        <f t="shared" si="9"/>
        <v/>
      </c>
      <c r="E71" s="6" t="e">
        <f t="shared" ref="E71:E80" si="15">TRIM(LEFT(A71,B71-5))</f>
        <v>#VALUE!</v>
      </c>
      <c r="F71" s="7" t="e">
        <f t="shared" si="12"/>
        <v>#VALUE!</v>
      </c>
      <c r="G71" s="6" t="e">
        <f t="shared" si="10"/>
        <v>#VALUE!</v>
      </c>
      <c r="H71" s="6" t="e">
        <f t="shared" si="11"/>
        <v>#VALUE!</v>
      </c>
      <c r="I71" s="6" t="e">
        <f t="shared" ref="I71:I80" si="16">H70-H71</f>
        <v>#VALUE!</v>
      </c>
    </row>
    <row r="72" spans="1:9" x14ac:dyDescent="0.25">
      <c r="A72" s="17"/>
      <c r="B72" s="5" t="e">
        <f t="shared" si="13"/>
        <v>#VALUE!</v>
      </c>
      <c r="C72" s="5" t="e">
        <f t="shared" si="14"/>
        <v>#VALUE!</v>
      </c>
      <c r="D72" s="5" t="str">
        <f t="shared" si="9"/>
        <v/>
      </c>
      <c r="E72" s="6" t="e">
        <f t="shared" si="15"/>
        <v>#VALUE!</v>
      </c>
      <c r="F72" s="7" t="e">
        <f t="shared" si="12"/>
        <v>#VALUE!</v>
      </c>
      <c r="G72" s="6" t="e">
        <f t="shared" si="10"/>
        <v>#VALUE!</v>
      </c>
      <c r="H72" s="6" t="e">
        <f t="shared" si="11"/>
        <v>#VALUE!</v>
      </c>
      <c r="I72" s="6" t="e">
        <f t="shared" si="16"/>
        <v>#VALUE!</v>
      </c>
    </row>
    <row r="73" spans="1:9" x14ac:dyDescent="0.25">
      <c r="A73" s="17"/>
      <c r="B73" s="5" t="e">
        <f t="shared" si="13"/>
        <v>#VALUE!</v>
      </c>
      <c r="C73" s="5" t="e">
        <f t="shared" si="14"/>
        <v>#VALUE!</v>
      </c>
      <c r="D73" s="5" t="str">
        <f t="shared" si="9"/>
        <v/>
      </c>
      <c r="E73" s="6" t="e">
        <f t="shared" si="15"/>
        <v>#VALUE!</v>
      </c>
      <c r="F73" s="7" t="e">
        <f t="shared" si="12"/>
        <v>#VALUE!</v>
      </c>
      <c r="G73" s="6" t="e">
        <f t="shared" si="10"/>
        <v>#VALUE!</v>
      </c>
      <c r="H73" s="6" t="e">
        <f t="shared" si="11"/>
        <v>#VALUE!</v>
      </c>
      <c r="I73" s="6" t="e">
        <f t="shared" si="16"/>
        <v>#VALUE!</v>
      </c>
    </row>
    <row r="74" spans="1:9" x14ac:dyDescent="0.25">
      <c r="A74" s="17"/>
      <c r="B74" s="5" t="e">
        <f t="shared" si="13"/>
        <v>#VALUE!</v>
      </c>
      <c r="C74" s="5" t="e">
        <f t="shared" si="14"/>
        <v>#VALUE!</v>
      </c>
      <c r="D74" s="5" t="str">
        <f t="shared" si="9"/>
        <v/>
      </c>
      <c r="E74" s="6" t="e">
        <f t="shared" si="15"/>
        <v>#VALUE!</v>
      </c>
      <c r="F74" s="7" t="e">
        <f t="shared" si="12"/>
        <v>#VALUE!</v>
      </c>
      <c r="G74" s="6" t="e">
        <f t="shared" si="10"/>
        <v>#VALUE!</v>
      </c>
      <c r="H74" s="6" t="e">
        <f t="shared" si="11"/>
        <v>#VALUE!</v>
      </c>
      <c r="I74" s="6" t="e">
        <f t="shared" si="16"/>
        <v>#VALUE!</v>
      </c>
    </row>
    <row r="75" spans="1:9" x14ac:dyDescent="0.25">
      <c r="A75" s="17"/>
      <c r="B75" s="5" t="e">
        <f t="shared" si="13"/>
        <v>#VALUE!</v>
      </c>
      <c r="C75" s="5" t="e">
        <f t="shared" si="14"/>
        <v>#VALUE!</v>
      </c>
      <c r="D75" s="5" t="str">
        <f t="shared" si="9"/>
        <v/>
      </c>
      <c r="E75" s="6" t="e">
        <f t="shared" si="15"/>
        <v>#VALUE!</v>
      </c>
      <c r="F75" s="7" t="e">
        <f t="shared" si="12"/>
        <v>#VALUE!</v>
      </c>
      <c r="G75" s="6" t="e">
        <f t="shared" si="10"/>
        <v>#VALUE!</v>
      </c>
      <c r="H75" s="6" t="e">
        <f t="shared" si="11"/>
        <v>#VALUE!</v>
      </c>
      <c r="I75" s="6" t="e">
        <f t="shared" si="16"/>
        <v>#VALUE!</v>
      </c>
    </row>
    <row r="76" spans="1:9" x14ac:dyDescent="0.25">
      <c r="A76" s="17"/>
      <c r="B76" s="5" t="e">
        <f t="shared" si="13"/>
        <v>#VALUE!</v>
      </c>
      <c r="C76" s="5" t="e">
        <f t="shared" si="14"/>
        <v>#VALUE!</v>
      </c>
      <c r="D76" s="5" t="str">
        <f t="shared" si="9"/>
        <v/>
      </c>
      <c r="E76" s="6" t="e">
        <f t="shared" si="15"/>
        <v>#VALUE!</v>
      </c>
      <c r="F76" s="7" t="e">
        <f t="shared" si="12"/>
        <v>#VALUE!</v>
      </c>
      <c r="G76" s="6" t="e">
        <f t="shared" si="10"/>
        <v>#VALUE!</v>
      </c>
      <c r="H76" s="6" t="e">
        <f t="shared" si="11"/>
        <v>#VALUE!</v>
      </c>
      <c r="I76" s="6" t="e">
        <f t="shared" si="16"/>
        <v>#VALUE!</v>
      </c>
    </row>
    <row r="77" spans="1:9" x14ac:dyDescent="0.25">
      <c r="A77" s="17"/>
      <c r="B77" s="5" t="e">
        <f t="shared" si="13"/>
        <v>#VALUE!</v>
      </c>
      <c r="C77" s="5" t="e">
        <f t="shared" si="14"/>
        <v>#VALUE!</v>
      </c>
      <c r="D77" s="5" t="str">
        <f t="shared" si="9"/>
        <v/>
      </c>
      <c r="E77" s="6" t="e">
        <f t="shared" si="15"/>
        <v>#VALUE!</v>
      </c>
      <c r="F77" s="7" t="e">
        <f t="shared" si="12"/>
        <v>#VALUE!</v>
      </c>
      <c r="G77" s="6" t="e">
        <f t="shared" si="10"/>
        <v>#VALUE!</v>
      </c>
      <c r="H77" s="6" t="e">
        <f t="shared" si="11"/>
        <v>#VALUE!</v>
      </c>
      <c r="I77" s="6" t="e">
        <f t="shared" si="16"/>
        <v>#VALUE!</v>
      </c>
    </row>
    <row r="78" spans="1:9" x14ac:dyDescent="0.25">
      <c r="A78" s="17"/>
      <c r="B78" s="5" t="e">
        <f t="shared" si="13"/>
        <v>#VALUE!</v>
      </c>
      <c r="C78" s="5" t="e">
        <f t="shared" si="14"/>
        <v>#VALUE!</v>
      </c>
      <c r="D78" s="5" t="str">
        <f t="shared" si="9"/>
        <v/>
      </c>
      <c r="E78" s="6" t="e">
        <f t="shared" si="15"/>
        <v>#VALUE!</v>
      </c>
      <c r="F78" s="7" t="e">
        <f t="shared" si="12"/>
        <v>#VALUE!</v>
      </c>
      <c r="G78" s="6" t="e">
        <f t="shared" si="10"/>
        <v>#VALUE!</v>
      </c>
      <c r="H78" s="6" t="e">
        <f t="shared" si="11"/>
        <v>#VALUE!</v>
      </c>
      <c r="I78" s="6" t="e">
        <f t="shared" si="16"/>
        <v>#VALUE!</v>
      </c>
    </row>
    <row r="79" spans="1:9" x14ac:dyDescent="0.25">
      <c r="A79" s="17"/>
      <c r="B79" s="5" t="e">
        <f t="shared" si="13"/>
        <v>#VALUE!</v>
      </c>
      <c r="C79" s="5" t="e">
        <f t="shared" si="14"/>
        <v>#VALUE!</v>
      </c>
      <c r="D79" s="5" t="str">
        <f t="shared" si="9"/>
        <v/>
      </c>
      <c r="E79" s="6" t="e">
        <f t="shared" si="15"/>
        <v>#VALUE!</v>
      </c>
      <c r="F79" s="7" t="e">
        <f t="shared" si="12"/>
        <v>#VALUE!</v>
      </c>
      <c r="G79" s="6" t="e">
        <f t="shared" si="10"/>
        <v>#VALUE!</v>
      </c>
      <c r="H79" s="6" t="e">
        <f t="shared" si="11"/>
        <v>#VALUE!</v>
      </c>
      <c r="I79" s="6" t="e">
        <f t="shared" si="16"/>
        <v>#VALUE!</v>
      </c>
    </row>
    <row r="80" spans="1:9" x14ac:dyDescent="0.25">
      <c r="A80" s="17"/>
      <c r="B80" s="5" t="e">
        <f t="shared" si="13"/>
        <v>#VALUE!</v>
      </c>
      <c r="C80" s="5" t="e">
        <f t="shared" si="14"/>
        <v>#VALUE!</v>
      </c>
      <c r="D80" s="5" t="str">
        <f t="shared" si="9"/>
        <v/>
      </c>
      <c r="E80" s="6" t="e">
        <f t="shared" si="15"/>
        <v>#VALUE!</v>
      </c>
      <c r="F80" s="7" t="e">
        <f t="shared" si="12"/>
        <v>#VALUE!</v>
      </c>
      <c r="G80" s="6" t="e">
        <f t="shared" si="10"/>
        <v>#VALUE!</v>
      </c>
      <c r="H80" s="6" t="e">
        <f t="shared" si="11"/>
        <v>#VALUE!</v>
      </c>
      <c r="I80" s="6" t="e">
        <f t="shared" si="16"/>
        <v>#VALUE!</v>
      </c>
    </row>
    <row r="81" spans="1:9" x14ac:dyDescent="0.25">
      <c r="A81" s="17"/>
      <c r="B81" s="5"/>
      <c r="C81" s="5"/>
      <c r="D81" s="5"/>
      <c r="E81" s="6"/>
      <c r="F81" s="7"/>
      <c r="G81" s="6"/>
      <c r="H81" s="6"/>
      <c r="I81" s="6"/>
    </row>
  </sheetData>
  <pageMargins left="0.12" right="0.13" top="0.75" bottom="0.75" header="0.3" footer="0.3"/>
  <pageSetup scale="4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4477-A486-4DDA-8760-167D89C11B2D}">
  <sheetPr>
    <pageSetUpPr fitToPage="1"/>
  </sheetPr>
  <dimension ref="A1:AD386"/>
  <sheetViews>
    <sheetView tabSelected="1" zoomScale="78" zoomScaleNormal="78" workbookViewId="0">
      <pane ySplit="1" topLeftCell="A2" activePane="bottomLeft" state="frozen"/>
      <selection pane="bottomLeft" activeCell="L3" sqref="L3"/>
    </sheetView>
  </sheetViews>
  <sheetFormatPr defaultRowHeight="15" x14ac:dyDescent="0.25"/>
  <cols>
    <col min="1" max="1" width="57.28515625" style="1" bestFit="1" customWidth="1"/>
    <col min="2" max="2" width="6" style="2" customWidth="1"/>
    <col min="3" max="3" width="4.7109375" style="2" customWidth="1"/>
    <col min="4" max="4" width="5.85546875" style="2" customWidth="1"/>
    <col min="5" max="5" width="9.85546875" style="3" customWidth="1"/>
    <col min="6" max="6" width="10.5703125" style="4" customWidth="1"/>
    <col min="7" max="7" width="10.5703125" style="3" customWidth="1"/>
    <col min="8" max="9" width="11.7109375" style="3" customWidth="1"/>
    <col min="10" max="16" width="9.140625" style="13"/>
    <col min="17" max="17" width="17.42578125" style="13" customWidth="1"/>
    <col min="18" max="26" width="9.140625" style="13"/>
    <col min="27" max="30" width="9.140625" style="15"/>
    <col min="31" max="16384" width="9.140625" style="1"/>
  </cols>
  <sheetData>
    <row r="1" spans="1:19" ht="30" x14ac:dyDescent="0.25">
      <c r="A1" s="8" t="s">
        <v>0</v>
      </c>
      <c r="B1" s="9" t="s">
        <v>85</v>
      </c>
      <c r="C1" s="9" t="s">
        <v>1</v>
      </c>
      <c r="D1" s="9" t="s">
        <v>86</v>
      </c>
      <c r="E1" s="10" t="s">
        <v>2</v>
      </c>
      <c r="F1" s="11" t="s">
        <v>84</v>
      </c>
      <c r="G1" s="12" t="s">
        <v>87</v>
      </c>
      <c r="H1" s="12" t="s">
        <v>3</v>
      </c>
      <c r="I1" s="12" t="s">
        <v>151</v>
      </c>
    </row>
    <row r="2" spans="1:19" x14ac:dyDescent="0.25">
      <c r="A2" s="14" t="s">
        <v>152</v>
      </c>
      <c r="B2" s="5">
        <f>FIND(" ",A2)</f>
        <v>13</v>
      </c>
      <c r="C2" s="5">
        <f>FIND("(Vdc):",A2)</f>
        <v>39</v>
      </c>
      <c r="D2" s="5" t="str">
        <f>LEFT(A2,2)</f>
        <v>22</v>
      </c>
      <c r="E2" s="6" t="str">
        <f>TRIM(LEFT(A2,B2-5))</f>
        <v>22:29:02</v>
      </c>
      <c r="F2" s="7">
        <v>0</v>
      </c>
      <c r="G2" s="6">
        <f>F2*24</f>
        <v>0</v>
      </c>
      <c r="H2" s="6">
        <f>VALUE(TRIM(MID(A2,C2+7,99)))</f>
        <v>14.51</v>
      </c>
      <c r="I2" s="6" t="str">
        <f>FIXED(H2/12,2)&amp;"A"</f>
        <v>1.21A</v>
      </c>
    </row>
    <row r="3" spans="1:19" ht="21" x14ac:dyDescent="0.25">
      <c r="A3" s="14" t="s">
        <v>153</v>
      </c>
      <c r="B3" s="5">
        <f>FIND(" ",A3)</f>
        <v>13</v>
      </c>
      <c r="C3" s="5">
        <f>FIND("(Vdc):",A3)</f>
        <v>39</v>
      </c>
      <c r="D3" s="5" t="str">
        <f t="shared" ref="D3:D66" si="0">LEFT(A3,2)</f>
        <v>22</v>
      </c>
      <c r="E3" s="6" t="str">
        <f>TRIM(LEFT(A3,B3-5))</f>
        <v>22:30:02</v>
      </c>
      <c r="F3" s="7">
        <f>IF(E3-E$2&lt;0,E3-E$2+1,E3-E$2)</f>
        <v>6.9444444444444198E-4</v>
      </c>
      <c r="G3" s="6">
        <f t="shared" ref="G3:G66" si="1">F3*24</f>
        <v>1.6666666666666607E-2</v>
      </c>
      <c r="H3" s="6">
        <f t="shared" ref="H3:H66" si="2">VALUE(TRIM(MID(A3,C3+7,99)))</f>
        <v>14.51</v>
      </c>
      <c r="I3" s="6" t="str">
        <f t="shared" ref="I3:I66" si="3">FIXED(H3/12,2)&amp;"A"</f>
        <v>1.21A</v>
      </c>
      <c r="L3" s="16" t="str">
        <f ca="1">MID(CELL("filename",A1),FIND("]",CELL("filename",A1))+1,255)</f>
        <v>2019 Bioenno Tested 2019.05.02</v>
      </c>
      <c r="Q3" s="18" t="s">
        <v>149</v>
      </c>
      <c r="S3" s="19" t="s">
        <v>150</v>
      </c>
    </row>
    <row r="4" spans="1:19" ht="21" x14ac:dyDescent="0.25">
      <c r="A4" s="17" t="s">
        <v>154</v>
      </c>
      <c r="B4" s="5">
        <f>FIND(" ",A4)</f>
        <v>13</v>
      </c>
      <c r="C4" s="5">
        <f>FIND("(Vdc):",A4)</f>
        <v>39</v>
      </c>
      <c r="D4" s="5" t="str">
        <f t="shared" si="0"/>
        <v>22</v>
      </c>
      <c r="E4" s="6" t="str">
        <f>TRIM(LEFT(A4,B4-5))</f>
        <v>22:31:02</v>
      </c>
      <c r="F4" s="7">
        <f t="shared" ref="F4:F67" si="4">IF(E4-E$2&lt;0,E4-E$2+1,E4-E$2)</f>
        <v>1.388888888888995E-3</v>
      </c>
      <c r="G4" s="6">
        <f t="shared" si="1"/>
        <v>3.3333333333335879E-2</v>
      </c>
      <c r="H4" s="6">
        <f t="shared" si="2"/>
        <v>14.44</v>
      </c>
      <c r="I4" s="6" t="str">
        <f t="shared" si="3"/>
        <v>1.20A</v>
      </c>
      <c r="L4" s="16" t="s">
        <v>88</v>
      </c>
    </row>
    <row r="5" spans="1:19" x14ac:dyDescent="0.25">
      <c r="A5" s="17" t="s">
        <v>155</v>
      </c>
      <c r="B5" s="5">
        <f>FIND(" ",A5)</f>
        <v>13</v>
      </c>
      <c r="C5" s="5">
        <f>FIND("(Vdc):",A5)</f>
        <v>39</v>
      </c>
      <c r="D5" s="5" t="str">
        <f t="shared" si="0"/>
        <v>22</v>
      </c>
      <c r="E5" s="6" t="str">
        <f>TRIM(LEFT(A5,B5-5))</f>
        <v>22:32:03</v>
      </c>
      <c r="F5" s="7">
        <f t="shared" si="4"/>
        <v>2.0949074074074758E-3</v>
      </c>
      <c r="G5" s="6">
        <f t="shared" si="1"/>
        <v>5.027777777777942E-2</v>
      </c>
      <c r="H5" s="6">
        <f t="shared" si="2"/>
        <v>13.76</v>
      </c>
      <c r="I5" s="6" t="str">
        <f t="shared" si="3"/>
        <v>1.15A</v>
      </c>
    </row>
    <row r="6" spans="1:19" x14ac:dyDescent="0.25">
      <c r="A6" s="17" t="s">
        <v>156</v>
      </c>
      <c r="B6" s="5">
        <f>FIND(" ",A6)</f>
        <v>13</v>
      </c>
      <c r="C6" s="5">
        <f>FIND("(Vdc):",A6)</f>
        <v>39</v>
      </c>
      <c r="D6" s="5" t="str">
        <f t="shared" si="0"/>
        <v>22</v>
      </c>
      <c r="E6" s="6" t="str">
        <f>TRIM(LEFT(A6,B6-5))</f>
        <v>22:33:03</v>
      </c>
      <c r="F6" s="7">
        <f t="shared" si="4"/>
        <v>2.7893518518519178E-3</v>
      </c>
      <c r="G6" s="6">
        <f t="shared" si="1"/>
        <v>6.6944444444446027E-2</v>
      </c>
      <c r="H6" s="6">
        <f t="shared" si="2"/>
        <v>13.58</v>
      </c>
      <c r="I6" s="6" t="str">
        <f t="shared" si="3"/>
        <v>1.13A</v>
      </c>
    </row>
    <row r="7" spans="1:19" x14ac:dyDescent="0.25">
      <c r="A7" s="17" t="s">
        <v>157</v>
      </c>
      <c r="B7" s="5">
        <f t="shared" ref="B7:B70" si="5">FIND(" ",A7)</f>
        <v>13</v>
      </c>
      <c r="C7" s="5">
        <f t="shared" ref="C7:C70" si="6">FIND("(Vdc):",A7)</f>
        <v>39</v>
      </c>
      <c r="D7" s="5" t="str">
        <f t="shared" si="0"/>
        <v>22</v>
      </c>
      <c r="E7" s="6" t="str">
        <f t="shared" ref="E7:E70" si="7">TRIM(LEFT(A7,B7-5))</f>
        <v>22:34:04</v>
      </c>
      <c r="F7" s="7">
        <f t="shared" si="4"/>
        <v>3.4953703703703987E-3</v>
      </c>
      <c r="G7" s="6">
        <f t="shared" si="1"/>
        <v>8.3888888888889568E-2</v>
      </c>
      <c r="H7" s="6">
        <f t="shared" si="2"/>
        <v>13.42</v>
      </c>
      <c r="I7" s="6" t="str">
        <f t="shared" si="3"/>
        <v>1.12A</v>
      </c>
    </row>
    <row r="8" spans="1:19" x14ac:dyDescent="0.25">
      <c r="A8" s="17" t="s">
        <v>158</v>
      </c>
      <c r="B8" s="5">
        <f t="shared" si="5"/>
        <v>13</v>
      </c>
      <c r="C8" s="5">
        <f t="shared" si="6"/>
        <v>39</v>
      </c>
      <c r="D8" s="5" t="str">
        <f t="shared" si="0"/>
        <v>22</v>
      </c>
      <c r="E8" s="6" t="str">
        <f t="shared" si="7"/>
        <v>22:35:04</v>
      </c>
      <c r="F8" s="7">
        <f t="shared" si="4"/>
        <v>4.1898148148148406E-3</v>
      </c>
      <c r="G8" s="6">
        <f t="shared" si="1"/>
        <v>0.10055555555555618</v>
      </c>
      <c r="H8" s="6">
        <f t="shared" si="2"/>
        <v>13.42</v>
      </c>
      <c r="I8" s="6" t="str">
        <f t="shared" si="3"/>
        <v>1.12A</v>
      </c>
    </row>
    <row r="9" spans="1:19" x14ac:dyDescent="0.25">
      <c r="A9" s="17" t="s">
        <v>159</v>
      </c>
      <c r="B9" s="5">
        <f t="shared" si="5"/>
        <v>13</v>
      </c>
      <c r="C9" s="5">
        <f t="shared" si="6"/>
        <v>39</v>
      </c>
      <c r="D9" s="5" t="str">
        <f t="shared" si="0"/>
        <v>22</v>
      </c>
      <c r="E9" s="6" t="str">
        <f t="shared" si="7"/>
        <v>22:36:05</v>
      </c>
      <c r="F9" s="7">
        <f t="shared" si="4"/>
        <v>4.8958333333333215E-3</v>
      </c>
      <c r="G9" s="6">
        <f t="shared" si="1"/>
        <v>0.11749999999999972</v>
      </c>
      <c r="H9" s="6">
        <f t="shared" si="2"/>
        <v>13.37</v>
      </c>
      <c r="I9" s="6" t="str">
        <f t="shared" si="3"/>
        <v>1.11A</v>
      </c>
    </row>
    <row r="10" spans="1:19" x14ac:dyDescent="0.25">
      <c r="A10" s="17" t="s">
        <v>160</v>
      </c>
      <c r="B10" s="5">
        <f t="shared" si="5"/>
        <v>13</v>
      </c>
      <c r="C10" s="5">
        <f t="shared" si="6"/>
        <v>39</v>
      </c>
      <c r="D10" s="5" t="str">
        <f t="shared" si="0"/>
        <v>22</v>
      </c>
      <c r="E10" s="6" t="str">
        <f t="shared" si="7"/>
        <v>22:37:05</v>
      </c>
      <c r="F10" s="7">
        <f t="shared" si="4"/>
        <v>5.5902777777778745E-3</v>
      </c>
      <c r="G10" s="6">
        <f t="shared" si="1"/>
        <v>0.13416666666666899</v>
      </c>
      <c r="H10" s="6">
        <f t="shared" si="2"/>
        <v>13.35</v>
      </c>
      <c r="I10" s="6" t="str">
        <f t="shared" si="3"/>
        <v>1.11A</v>
      </c>
    </row>
    <row r="11" spans="1:19" x14ac:dyDescent="0.25">
      <c r="A11" s="17" t="s">
        <v>161</v>
      </c>
      <c r="B11" s="5">
        <f t="shared" si="5"/>
        <v>13</v>
      </c>
      <c r="C11" s="5">
        <f t="shared" si="6"/>
        <v>40</v>
      </c>
      <c r="D11" s="5" t="str">
        <f t="shared" si="0"/>
        <v>22</v>
      </c>
      <c r="E11" s="6" t="str">
        <f t="shared" si="7"/>
        <v>22:38:06</v>
      </c>
      <c r="F11" s="7">
        <f t="shared" si="4"/>
        <v>6.2962962962964664E-3</v>
      </c>
      <c r="G11" s="6">
        <f t="shared" si="1"/>
        <v>0.15111111111111519</v>
      </c>
      <c r="H11" s="6">
        <f t="shared" si="2"/>
        <v>13.35</v>
      </c>
      <c r="I11" s="6" t="str">
        <f t="shared" si="3"/>
        <v>1.11A</v>
      </c>
    </row>
    <row r="12" spans="1:19" x14ac:dyDescent="0.25">
      <c r="A12" s="17" t="s">
        <v>162</v>
      </c>
      <c r="B12" s="5">
        <f t="shared" si="5"/>
        <v>13</v>
      </c>
      <c r="C12" s="5">
        <f t="shared" si="6"/>
        <v>40</v>
      </c>
      <c r="D12" s="5" t="str">
        <f t="shared" si="0"/>
        <v>22</v>
      </c>
      <c r="E12" s="6" t="str">
        <f t="shared" si="7"/>
        <v>22:39:06</v>
      </c>
      <c r="F12" s="7">
        <f t="shared" si="4"/>
        <v>6.9907407407407973E-3</v>
      </c>
      <c r="G12" s="6">
        <f t="shared" si="1"/>
        <v>0.16777777777777914</v>
      </c>
      <c r="H12" s="6">
        <f t="shared" si="2"/>
        <v>13.28</v>
      </c>
      <c r="I12" s="6" t="str">
        <f t="shared" si="3"/>
        <v>1.11A</v>
      </c>
    </row>
    <row r="13" spans="1:19" x14ac:dyDescent="0.25">
      <c r="A13" s="17" t="s">
        <v>163</v>
      </c>
      <c r="B13" s="5">
        <f t="shared" si="5"/>
        <v>13</v>
      </c>
      <c r="C13" s="5">
        <f t="shared" si="6"/>
        <v>40</v>
      </c>
      <c r="D13" s="5" t="str">
        <f t="shared" si="0"/>
        <v>22</v>
      </c>
      <c r="E13" s="6" t="str">
        <f t="shared" si="7"/>
        <v>22:40:06</v>
      </c>
      <c r="F13" s="7">
        <f t="shared" si="4"/>
        <v>7.6851851851852393E-3</v>
      </c>
      <c r="G13" s="6">
        <f t="shared" si="1"/>
        <v>0.18444444444444574</v>
      </c>
      <c r="H13" s="6">
        <f t="shared" si="2"/>
        <v>13.32</v>
      </c>
      <c r="I13" s="6" t="str">
        <f t="shared" si="3"/>
        <v>1.11A</v>
      </c>
    </row>
    <row r="14" spans="1:19" x14ac:dyDescent="0.25">
      <c r="A14" s="17" t="s">
        <v>164</v>
      </c>
      <c r="B14" s="5">
        <f t="shared" si="5"/>
        <v>13</v>
      </c>
      <c r="C14" s="5">
        <f t="shared" si="6"/>
        <v>40</v>
      </c>
      <c r="D14" s="5" t="str">
        <f t="shared" si="0"/>
        <v>22</v>
      </c>
      <c r="E14" s="6" t="str">
        <f t="shared" si="7"/>
        <v>22:41:07</v>
      </c>
      <c r="F14" s="7">
        <f t="shared" si="4"/>
        <v>8.3912037037037202E-3</v>
      </c>
      <c r="G14" s="6">
        <f t="shared" si="1"/>
        <v>0.20138888888888928</v>
      </c>
      <c r="H14" s="6">
        <f t="shared" si="2"/>
        <v>13.29</v>
      </c>
      <c r="I14" s="6" t="str">
        <f t="shared" si="3"/>
        <v>1.11A</v>
      </c>
    </row>
    <row r="15" spans="1:19" x14ac:dyDescent="0.25">
      <c r="A15" s="17" t="s">
        <v>165</v>
      </c>
      <c r="B15" s="5">
        <f t="shared" si="5"/>
        <v>13</v>
      </c>
      <c r="C15" s="5">
        <f t="shared" si="6"/>
        <v>40</v>
      </c>
      <c r="D15" s="5" t="str">
        <f t="shared" si="0"/>
        <v>22</v>
      </c>
      <c r="E15" s="6" t="str">
        <f t="shared" si="7"/>
        <v>22:42:07</v>
      </c>
      <c r="F15" s="7">
        <f t="shared" si="4"/>
        <v>9.0856481481481621E-3</v>
      </c>
      <c r="G15" s="6">
        <f t="shared" si="1"/>
        <v>0.21805555555555589</v>
      </c>
      <c r="H15" s="6">
        <f t="shared" si="2"/>
        <v>13.26</v>
      </c>
      <c r="I15" s="6" t="str">
        <f t="shared" si="3"/>
        <v>1.11A</v>
      </c>
    </row>
    <row r="16" spans="1:19" x14ac:dyDescent="0.25">
      <c r="A16" s="17" t="s">
        <v>166</v>
      </c>
      <c r="B16" s="5">
        <f t="shared" si="5"/>
        <v>13</v>
      </c>
      <c r="C16" s="5">
        <f t="shared" si="6"/>
        <v>40</v>
      </c>
      <c r="D16" s="5" t="str">
        <f t="shared" si="0"/>
        <v>22</v>
      </c>
      <c r="E16" s="6" t="str">
        <f t="shared" si="7"/>
        <v>22:43:08</v>
      </c>
      <c r="F16" s="7">
        <f t="shared" si="4"/>
        <v>9.791666666666643E-3</v>
      </c>
      <c r="G16" s="6">
        <f t="shared" si="1"/>
        <v>0.23499999999999943</v>
      </c>
      <c r="H16" s="6">
        <f t="shared" si="2"/>
        <v>13.28</v>
      </c>
      <c r="I16" s="6" t="str">
        <f t="shared" si="3"/>
        <v>1.11A</v>
      </c>
    </row>
    <row r="17" spans="1:9" x14ac:dyDescent="0.25">
      <c r="A17" s="17" t="s">
        <v>167</v>
      </c>
      <c r="B17" s="5">
        <f t="shared" si="5"/>
        <v>13</v>
      </c>
      <c r="C17" s="5">
        <f t="shared" si="6"/>
        <v>40</v>
      </c>
      <c r="D17" s="5" t="str">
        <f t="shared" si="0"/>
        <v>22</v>
      </c>
      <c r="E17" s="6" t="str">
        <f t="shared" si="7"/>
        <v>22:44:08</v>
      </c>
      <c r="F17" s="7">
        <f t="shared" si="4"/>
        <v>1.0486111111111196E-2</v>
      </c>
      <c r="G17" s="6">
        <f t="shared" si="1"/>
        <v>0.2516666666666687</v>
      </c>
      <c r="H17" s="6">
        <f t="shared" si="2"/>
        <v>13.26</v>
      </c>
      <c r="I17" s="6" t="str">
        <f t="shared" si="3"/>
        <v>1.11A</v>
      </c>
    </row>
    <row r="18" spans="1:9" x14ac:dyDescent="0.25">
      <c r="A18" s="17" t="s">
        <v>168</v>
      </c>
      <c r="B18" s="5">
        <f t="shared" si="5"/>
        <v>13</v>
      </c>
      <c r="C18" s="5">
        <f t="shared" si="6"/>
        <v>40</v>
      </c>
      <c r="D18" s="5" t="str">
        <f t="shared" si="0"/>
        <v>22</v>
      </c>
      <c r="E18" s="6" t="str">
        <f t="shared" si="7"/>
        <v>22:45:09</v>
      </c>
      <c r="F18" s="7">
        <f t="shared" si="4"/>
        <v>1.1192129629629788E-2</v>
      </c>
      <c r="G18" s="6">
        <f t="shared" si="1"/>
        <v>0.26861111111111491</v>
      </c>
      <c r="H18" s="6">
        <f t="shared" si="2"/>
        <v>13.28</v>
      </c>
      <c r="I18" s="6" t="str">
        <f t="shared" si="3"/>
        <v>1.11A</v>
      </c>
    </row>
    <row r="19" spans="1:9" x14ac:dyDescent="0.25">
      <c r="A19" s="17" t="s">
        <v>169</v>
      </c>
      <c r="B19" s="5">
        <f t="shared" si="5"/>
        <v>13</v>
      </c>
      <c r="C19" s="5">
        <f t="shared" si="6"/>
        <v>40</v>
      </c>
      <c r="D19" s="5" t="str">
        <f t="shared" si="0"/>
        <v>22</v>
      </c>
      <c r="E19" s="6" t="str">
        <f t="shared" si="7"/>
        <v>22:46:09</v>
      </c>
      <c r="F19" s="7">
        <f t="shared" si="4"/>
        <v>1.1886574074074119E-2</v>
      </c>
      <c r="G19" s="6">
        <f t="shared" si="1"/>
        <v>0.28527777777777885</v>
      </c>
      <c r="H19" s="6">
        <f t="shared" si="2"/>
        <v>13.28</v>
      </c>
      <c r="I19" s="6" t="str">
        <f t="shared" si="3"/>
        <v>1.11A</v>
      </c>
    </row>
    <row r="20" spans="1:9" x14ac:dyDescent="0.25">
      <c r="A20" s="17" t="s">
        <v>170</v>
      </c>
      <c r="B20" s="5">
        <f t="shared" si="5"/>
        <v>13</v>
      </c>
      <c r="C20" s="5">
        <f t="shared" si="6"/>
        <v>40</v>
      </c>
      <c r="D20" s="5" t="str">
        <f t="shared" si="0"/>
        <v>22</v>
      </c>
      <c r="E20" s="6" t="str">
        <f t="shared" si="7"/>
        <v>22:47:10</v>
      </c>
      <c r="F20" s="7">
        <f t="shared" si="4"/>
        <v>1.2592592592592711E-2</v>
      </c>
      <c r="G20" s="6">
        <f>F20*24</f>
        <v>0.30222222222222506</v>
      </c>
      <c r="H20" s="6">
        <f t="shared" si="2"/>
        <v>13.28</v>
      </c>
      <c r="I20" s="6" t="str">
        <f t="shared" si="3"/>
        <v>1.11A</v>
      </c>
    </row>
    <row r="21" spans="1:9" x14ac:dyDescent="0.25">
      <c r="A21" s="17" t="s">
        <v>171</v>
      </c>
      <c r="B21" s="5">
        <f t="shared" si="5"/>
        <v>13</v>
      </c>
      <c r="C21" s="5">
        <f t="shared" si="6"/>
        <v>40</v>
      </c>
      <c r="D21" s="5" t="str">
        <f t="shared" si="0"/>
        <v>22</v>
      </c>
      <c r="E21" s="6" t="str">
        <f t="shared" si="7"/>
        <v>22:48:10</v>
      </c>
      <c r="F21" s="7">
        <f t="shared" si="4"/>
        <v>1.3287037037037042E-2</v>
      </c>
      <c r="G21" s="6">
        <f t="shared" si="1"/>
        <v>0.318888888888889</v>
      </c>
      <c r="H21" s="6">
        <f t="shared" si="2"/>
        <v>13.29</v>
      </c>
      <c r="I21" s="6" t="str">
        <f t="shared" si="3"/>
        <v>1.11A</v>
      </c>
    </row>
    <row r="22" spans="1:9" x14ac:dyDescent="0.25">
      <c r="A22" s="17" t="s">
        <v>172</v>
      </c>
      <c r="B22" s="5">
        <f t="shared" si="5"/>
        <v>13</v>
      </c>
      <c r="C22" s="5">
        <f t="shared" si="6"/>
        <v>40</v>
      </c>
      <c r="D22" s="5" t="str">
        <f t="shared" si="0"/>
        <v>22</v>
      </c>
      <c r="E22" s="6" t="str">
        <f t="shared" si="7"/>
        <v>22:49:11</v>
      </c>
      <c r="F22" s="7">
        <f t="shared" si="4"/>
        <v>1.3993055555555634E-2</v>
      </c>
      <c r="G22" s="6">
        <f t="shared" si="1"/>
        <v>0.3358333333333352</v>
      </c>
      <c r="H22" s="6">
        <f t="shared" si="2"/>
        <v>13.29</v>
      </c>
      <c r="I22" s="6" t="str">
        <f t="shared" si="3"/>
        <v>1.11A</v>
      </c>
    </row>
    <row r="23" spans="1:9" x14ac:dyDescent="0.25">
      <c r="A23" s="17" t="s">
        <v>173</v>
      </c>
      <c r="B23" s="5">
        <f t="shared" si="5"/>
        <v>13</v>
      </c>
      <c r="C23" s="5">
        <f t="shared" si="6"/>
        <v>40</v>
      </c>
      <c r="D23" s="5" t="str">
        <f t="shared" si="0"/>
        <v>22</v>
      </c>
      <c r="E23" s="6" t="str">
        <f t="shared" si="7"/>
        <v>22:50:11</v>
      </c>
      <c r="F23" s="7">
        <f t="shared" si="4"/>
        <v>1.4687499999999964E-2</v>
      </c>
      <c r="G23" s="6">
        <f t="shared" si="1"/>
        <v>0.35249999999999915</v>
      </c>
      <c r="H23" s="6">
        <f t="shared" si="2"/>
        <v>13.31</v>
      </c>
      <c r="I23" s="6" t="str">
        <f t="shared" si="3"/>
        <v>1.11A</v>
      </c>
    </row>
    <row r="24" spans="1:9" x14ac:dyDescent="0.25">
      <c r="A24" s="17" t="s">
        <v>174</v>
      </c>
      <c r="B24" s="5">
        <f t="shared" si="5"/>
        <v>13</v>
      </c>
      <c r="C24" s="5">
        <f t="shared" si="6"/>
        <v>40</v>
      </c>
      <c r="D24" s="5" t="str">
        <f t="shared" si="0"/>
        <v>22</v>
      </c>
      <c r="E24" s="6" t="str">
        <f t="shared" si="7"/>
        <v>22:51:11</v>
      </c>
      <c r="F24" s="7">
        <f t="shared" si="4"/>
        <v>1.5381944444444517E-2</v>
      </c>
      <c r="G24" s="6">
        <f t="shared" si="1"/>
        <v>0.36916666666666842</v>
      </c>
      <c r="H24" s="6">
        <f t="shared" si="2"/>
        <v>13.31</v>
      </c>
      <c r="I24" s="6" t="str">
        <f t="shared" si="3"/>
        <v>1.11A</v>
      </c>
    </row>
    <row r="25" spans="1:9" x14ac:dyDescent="0.25">
      <c r="A25" s="17" t="s">
        <v>175</v>
      </c>
      <c r="B25" s="5">
        <f t="shared" si="5"/>
        <v>13</v>
      </c>
      <c r="C25" s="5">
        <f t="shared" si="6"/>
        <v>40</v>
      </c>
      <c r="D25" s="5" t="str">
        <f t="shared" si="0"/>
        <v>22</v>
      </c>
      <c r="E25" s="6" t="str">
        <f t="shared" si="7"/>
        <v>22:52:12</v>
      </c>
      <c r="F25" s="7">
        <f t="shared" si="4"/>
        <v>1.6087962962963109E-2</v>
      </c>
      <c r="G25" s="6">
        <f t="shared" si="1"/>
        <v>0.38611111111111462</v>
      </c>
      <c r="H25" s="6">
        <f t="shared" si="2"/>
        <v>13.24</v>
      </c>
      <c r="I25" s="6" t="str">
        <f t="shared" si="3"/>
        <v>1.10A</v>
      </c>
    </row>
    <row r="26" spans="1:9" x14ac:dyDescent="0.25">
      <c r="A26" s="17" t="s">
        <v>176</v>
      </c>
      <c r="B26" s="5">
        <f t="shared" si="5"/>
        <v>13</v>
      </c>
      <c r="C26" s="5">
        <f t="shared" si="6"/>
        <v>40</v>
      </c>
      <c r="D26" s="5" t="str">
        <f t="shared" si="0"/>
        <v>22</v>
      </c>
      <c r="E26" s="6" t="str">
        <f t="shared" si="7"/>
        <v>22:53:12</v>
      </c>
      <c r="F26" s="7">
        <f t="shared" si="4"/>
        <v>1.678240740740744E-2</v>
      </c>
      <c r="G26" s="6">
        <f t="shared" si="1"/>
        <v>0.40277777777777857</v>
      </c>
      <c r="H26" s="6">
        <f t="shared" si="2"/>
        <v>13.28</v>
      </c>
      <c r="I26" s="6" t="str">
        <f t="shared" si="3"/>
        <v>1.11A</v>
      </c>
    </row>
    <row r="27" spans="1:9" x14ac:dyDescent="0.25">
      <c r="A27" s="17" t="s">
        <v>177</v>
      </c>
      <c r="B27" s="5">
        <f t="shared" si="5"/>
        <v>13</v>
      </c>
      <c r="C27" s="5">
        <f t="shared" si="6"/>
        <v>40</v>
      </c>
      <c r="D27" s="5" t="str">
        <f t="shared" si="0"/>
        <v>22</v>
      </c>
      <c r="E27" s="6" t="str">
        <f t="shared" si="7"/>
        <v>22:54:13</v>
      </c>
      <c r="F27" s="7">
        <f t="shared" si="4"/>
        <v>1.7488425925926032E-2</v>
      </c>
      <c r="G27" s="6">
        <f t="shared" si="1"/>
        <v>0.41972222222222477</v>
      </c>
      <c r="H27" s="6">
        <f t="shared" si="2"/>
        <v>13.24</v>
      </c>
      <c r="I27" s="6" t="str">
        <f t="shared" si="3"/>
        <v>1.10A</v>
      </c>
    </row>
    <row r="28" spans="1:9" x14ac:dyDescent="0.25">
      <c r="A28" s="17" t="s">
        <v>178</v>
      </c>
      <c r="B28" s="5">
        <f t="shared" si="5"/>
        <v>13</v>
      </c>
      <c r="C28" s="5">
        <f t="shared" si="6"/>
        <v>40</v>
      </c>
      <c r="D28" s="5" t="str">
        <f t="shared" si="0"/>
        <v>22</v>
      </c>
      <c r="E28" s="6" t="str">
        <f t="shared" si="7"/>
        <v>22:55:13</v>
      </c>
      <c r="F28" s="7">
        <f t="shared" si="4"/>
        <v>1.8182870370370363E-2</v>
      </c>
      <c r="G28" s="6">
        <f t="shared" si="1"/>
        <v>0.43638888888888872</v>
      </c>
      <c r="H28" s="6">
        <f t="shared" si="2"/>
        <v>13.24</v>
      </c>
      <c r="I28" s="6" t="str">
        <f t="shared" si="3"/>
        <v>1.10A</v>
      </c>
    </row>
    <row r="29" spans="1:9" x14ac:dyDescent="0.25">
      <c r="A29" s="17" t="s">
        <v>179</v>
      </c>
      <c r="B29" s="5">
        <f t="shared" si="5"/>
        <v>13</v>
      </c>
      <c r="C29" s="5">
        <f t="shared" si="6"/>
        <v>40</v>
      </c>
      <c r="D29" s="5" t="str">
        <f t="shared" si="0"/>
        <v>22</v>
      </c>
      <c r="E29" s="6" t="str">
        <f t="shared" si="7"/>
        <v>22:56:14</v>
      </c>
      <c r="F29" s="7">
        <f t="shared" si="4"/>
        <v>1.8888888888888955E-2</v>
      </c>
      <c r="G29" s="6">
        <f t="shared" si="1"/>
        <v>0.45333333333333492</v>
      </c>
      <c r="H29" s="6">
        <f t="shared" si="2"/>
        <v>13.29</v>
      </c>
      <c r="I29" s="6" t="str">
        <f t="shared" si="3"/>
        <v>1.11A</v>
      </c>
    </row>
    <row r="30" spans="1:9" x14ac:dyDescent="0.25">
      <c r="A30" s="17" t="s">
        <v>180</v>
      </c>
      <c r="B30" s="5">
        <f t="shared" si="5"/>
        <v>13</v>
      </c>
      <c r="C30" s="5">
        <f t="shared" si="6"/>
        <v>40</v>
      </c>
      <c r="D30" s="5" t="str">
        <f t="shared" si="0"/>
        <v>22</v>
      </c>
      <c r="E30" s="6" t="str">
        <f t="shared" si="7"/>
        <v>22:57:14</v>
      </c>
      <c r="F30" s="7">
        <f t="shared" si="4"/>
        <v>1.9583333333333508E-2</v>
      </c>
      <c r="G30" s="6">
        <f t="shared" si="1"/>
        <v>0.47000000000000419</v>
      </c>
      <c r="H30" s="6">
        <f t="shared" si="2"/>
        <v>13.31</v>
      </c>
      <c r="I30" s="6" t="str">
        <f t="shared" si="3"/>
        <v>1.11A</v>
      </c>
    </row>
    <row r="31" spans="1:9" x14ac:dyDescent="0.25">
      <c r="A31" s="17" t="s">
        <v>181</v>
      </c>
      <c r="B31" s="5">
        <f t="shared" si="5"/>
        <v>13</v>
      </c>
      <c r="C31" s="5">
        <f t="shared" si="6"/>
        <v>40</v>
      </c>
      <c r="D31" s="5" t="str">
        <f t="shared" si="0"/>
        <v>22</v>
      </c>
      <c r="E31" s="6" t="str">
        <f t="shared" si="7"/>
        <v>22:58:15</v>
      </c>
      <c r="F31" s="7">
        <f t="shared" si="4"/>
        <v>2.0289351851851989E-2</v>
      </c>
      <c r="G31" s="6">
        <f t="shared" si="1"/>
        <v>0.48694444444444773</v>
      </c>
      <c r="H31" s="6">
        <f t="shared" si="2"/>
        <v>13.29</v>
      </c>
      <c r="I31" s="6" t="str">
        <f t="shared" si="3"/>
        <v>1.11A</v>
      </c>
    </row>
    <row r="32" spans="1:9" x14ac:dyDescent="0.25">
      <c r="A32" s="17" t="s">
        <v>182</v>
      </c>
      <c r="B32" s="5">
        <f t="shared" si="5"/>
        <v>13</v>
      </c>
      <c r="C32" s="5">
        <f t="shared" si="6"/>
        <v>40</v>
      </c>
      <c r="D32" s="5" t="str">
        <f t="shared" si="0"/>
        <v>22</v>
      </c>
      <c r="E32" s="6" t="str">
        <f t="shared" si="7"/>
        <v>22:59:15</v>
      </c>
      <c r="F32" s="7">
        <f t="shared" si="4"/>
        <v>2.0983796296296431E-2</v>
      </c>
      <c r="G32" s="6">
        <f t="shared" si="1"/>
        <v>0.50361111111111434</v>
      </c>
      <c r="H32" s="6">
        <f t="shared" si="2"/>
        <v>13.29</v>
      </c>
      <c r="I32" s="6" t="str">
        <f t="shared" si="3"/>
        <v>1.11A</v>
      </c>
    </row>
    <row r="33" spans="1:9" x14ac:dyDescent="0.25">
      <c r="A33" s="17" t="s">
        <v>183</v>
      </c>
      <c r="B33" s="5">
        <f t="shared" si="5"/>
        <v>13</v>
      </c>
      <c r="C33" s="5">
        <f t="shared" si="6"/>
        <v>40</v>
      </c>
      <c r="D33" s="5" t="str">
        <f t="shared" si="0"/>
        <v>23</v>
      </c>
      <c r="E33" s="6" t="str">
        <f t="shared" si="7"/>
        <v>23:00:15</v>
      </c>
      <c r="F33" s="7">
        <f t="shared" si="4"/>
        <v>2.1678240740740762E-2</v>
      </c>
      <c r="G33" s="6">
        <f t="shared" si="1"/>
        <v>0.52027777777777828</v>
      </c>
      <c r="H33" s="6">
        <f t="shared" si="2"/>
        <v>13.29</v>
      </c>
      <c r="I33" s="6" t="str">
        <f t="shared" si="3"/>
        <v>1.11A</v>
      </c>
    </row>
    <row r="34" spans="1:9" x14ac:dyDescent="0.25">
      <c r="A34" s="17" t="s">
        <v>184</v>
      </c>
      <c r="B34" s="5">
        <f t="shared" si="5"/>
        <v>13</v>
      </c>
      <c r="C34" s="5">
        <f t="shared" si="6"/>
        <v>40</v>
      </c>
      <c r="D34" s="5" t="str">
        <f t="shared" si="0"/>
        <v>23</v>
      </c>
      <c r="E34" s="6" t="str">
        <f t="shared" si="7"/>
        <v>23:01:16</v>
      </c>
      <c r="F34" s="7">
        <f t="shared" si="4"/>
        <v>2.2384259259259354E-2</v>
      </c>
      <c r="G34" s="6">
        <f t="shared" si="1"/>
        <v>0.53722222222222449</v>
      </c>
      <c r="H34" s="6">
        <f t="shared" si="2"/>
        <v>13.24</v>
      </c>
      <c r="I34" s="6" t="str">
        <f t="shared" si="3"/>
        <v>1.10A</v>
      </c>
    </row>
    <row r="35" spans="1:9" x14ac:dyDescent="0.25">
      <c r="A35" s="17" t="s">
        <v>185</v>
      </c>
      <c r="B35" s="5">
        <f t="shared" si="5"/>
        <v>13</v>
      </c>
      <c r="C35" s="5">
        <f t="shared" si="6"/>
        <v>40</v>
      </c>
      <c r="D35" s="5" t="str">
        <f t="shared" si="0"/>
        <v>23</v>
      </c>
      <c r="E35" s="6" t="str">
        <f t="shared" si="7"/>
        <v>23:02:16</v>
      </c>
      <c r="F35" s="7">
        <f t="shared" si="4"/>
        <v>2.3078703703703685E-2</v>
      </c>
      <c r="G35" s="6">
        <f t="shared" si="1"/>
        <v>0.55388888888888843</v>
      </c>
      <c r="H35" s="6">
        <f t="shared" si="2"/>
        <v>13.28</v>
      </c>
      <c r="I35" s="6" t="str">
        <f t="shared" si="3"/>
        <v>1.11A</v>
      </c>
    </row>
    <row r="36" spans="1:9" x14ac:dyDescent="0.25">
      <c r="A36" s="17" t="s">
        <v>186</v>
      </c>
      <c r="B36" s="5">
        <f t="shared" si="5"/>
        <v>13</v>
      </c>
      <c r="C36" s="5">
        <f t="shared" si="6"/>
        <v>40</v>
      </c>
      <c r="D36" s="5" t="str">
        <f t="shared" si="0"/>
        <v>23</v>
      </c>
      <c r="E36" s="6" t="str">
        <f t="shared" si="7"/>
        <v>23:03:17</v>
      </c>
      <c r="F36" s="7">
        <f t="shared" si="4"/>
        <v>2.3784722222222276E-2</v>
      </c>
      <c r="G36" s="6">
        <f t="shared" si="1"/>
        <v>0.57083333333333464</v>
      </c>
      <c r="H36" s="6">
        <f t="shared" si="2"/>
        <v>13.29</v>
      </c>
      <c r="I36" s="6" t="str">
        <f t="shared" si="3"/>
        <v>1.11A</v>
      </c>
    </row>
    <row r="37" spans="1:9" x14ac:dyDescent="0.25">
      <c r="A37" s="17" t="s">
        <v>187</v>
      </c>
      <c r="B37" s="5">
        <f t="shared" si="5"/>
        <v>13</v>
      </c>
      <c r="C37" s="5">
        <f t="shared" si="6"/>
        <v>40</v>
      </c>
      <c r="D37" s="5" t="str">
        <f t="shared" si="0"/>
        <v>23</v>
      </c>
      <c r="E37" s="6" t="str">
        <f t="shared" si="7"/>
        <v>23:04:17</v>
      </c>
      <c r="F37" s="7">
        <f t="shared" si="4"/>
        <v>2.4479166666666829E-2</v>
      </c>
      <c r="G37" s="6">
        <f t="shared" si="1"/>
        <v>0.58750000000000391</v>
      </c>
      <c r="H37" s="6">
        <f t="shared" si="2"/>
        <v>13.29</v>
      </c>
      <c r="I37" s="6" t="str">
        <f t="shared" si="3"/>
        <v>1.11A</v>
      </c>
    </row>
    <row r="38" spans="1:9" x14ac:dyDescent="0.25">
      <c r="A38" s="17" t="s">
        <v>188</v>
      </c>
      <c r="B38" s="5">
        <f t="shared" si="5"/>
        <v>13</v>
      </c>
      <c r="C38" s="5">
        <f t="shared" si="6"/>
        <v>40</v>
      </c>
      <c r="D38" s="5" t="str">
        <f t="shared" si="0"/>
        <v>23</v>
      </c>
      <c r="E38" s="6" t="str">
        <f t="shared" si="7"/>
        <v>23:05:18</v>
      </c>
      <c r="F38" s="7">
        <f t="shared" si="4"/>
        <v>2.518518518518531E-2</v>
      </c>
      <c r="G38" s="6">
        <f t="shared" si="1"/>
        <v>0.60444444444444745</v>
      </c>
      <c r="H38" s="6">
        <f t="shared" si="2"/>
        <v>13.24</v>
      </c>
      <c r="I38" s="6" t="str">
        <f t="shared" si="3"/>
        <v>1.10A</v>
      </c>
    </row>
    <row r="39" spans="1:9" x14ac:dyDescent="0.25">
      <c r="A39" s="17" t="s">
        <v>189</v>
      </c>
      <c r="B39" s="5">
        <f t="shared" si="5"/>
        <v>13</v>
      </c>
      <c r="C39" s="5">
        <f t="shared" si="6"/>
        <v>40</v>
      </c>
      <c r="D39" s="5" t="str">
        <f t="shared" si="0"/>
        <v>23</v>
      </c>
      <c r="E39" s="6" t="str">
        <f t="shared" si="7"/>
        <v>23:06:18</v>
      </c>
      <c r="F39" s="7">
        <f t="shared" si="4"/>
        <v>2.5879629629629752E-2</v>
      </c>
      <c r="G39" s="6">
        <f t="shared" si="1"/>
        <v>0.62111111111111406</v>
      </c>
      <c r="H39" s="6">
        <f t="shared" si="2"/>
        <v>13.29</v>
      </c>
      <c r="I39" s="6" t="str">
        <f t="shared" si="3"/>
        <v>1.11A</v>
      </c>
    </row>
    <row r="40" spans="1:9" x14ac:dyDescent="0.25">
      <c r="A40" s="17" t="s">
        <v>190</v>
      </c>
      <c r="B40" s="5">
        <f t="shared" si="5"/>
        <v>13</v>
      </c>
      <c r="C40" s="5">
        <f t="shared" si="6"/>
        <v>40</v>
      </c>
      <c r="D40" s="5" t="str">
        <f t="shared" si="0"/>
        <v>23</v>
      </c>
      <c r="E40" s="6" t="str">
        <f t="shared" si="7"/>
        <v>23:07:19</v>
      </c>
      <c r="F40" s="7">
        <f t="shared" si="4"/>
        <v>2.6585648148148233E-2</v>
      </c>
      <c r="G40" s="6">
        <f t="shared" si="1"/>
        <v>0.6380555555555576</v>
      </c>
      <c r="H40" s="6">
        <f t="shared" si="2"/>
        <v>13.26</v>
      </c>
      <c r="I40" s="6" t="str">
        <f t="shared" si="3"/>
        <v>1.11A</v>
      </c>
    </row>
    <row r="41" spans="1:9" x14ac:dyDescent="0.25">
      <c r="A41" s="17" t="s">
        <v>191</v>
      </c>
      <c r="B41" s="5">
        <f t="shared" si="5"/>
        <v>13</v>
      </c>
      <c r="C41" s="5">
        <f t="shared" si="6"/>
        <v>40</v>
      </c>
      <c r="D41" s="5" t="str">
        <f t="shared" si="0"/>
        <v>23</v>
      </c>
      <c r="E41" s="6" t="str">
        <f t="shared" si="7"/>
        <v>23:08:19</v>
      </c>
      <c r="F41" s="7">
        <f t="shared" si="4"/>
        <v>2.7280092592592675E-2</v>
      </c>
      <c r="G41" s="6">
        <f t="shared" si="1"/>
        <v>0.6547222222222242</v>
      </c>
      <c r="H41" s="6">
        <f t="shared" si="2"/>
        <v>13.23</v>
      </c>
      <c r="I41" s="6" t="str">
        <f t="shared" si="3"/>
        <v>1.10A</v>
      </c>
    </row>
    <row r="42" spans="1:9" x14ac:dyDescent="0.25">
      <c r="A42" s="17" t="s">
        <v>192</v>
      </c>
      <c r="B42" s="5">
        <f t="shared" si="5"/>
        <v>13</v>
      </c>
      <c r="C42" s="5">
        <f t="shared" si="6"/>
        <v>40</v>
      </c>
      <c r="D42" s="5" t="str">
        <f t="shared" si="0"/>
        <v>23</v>
      </c>
      <c r="E42" s="6" t="str">
        <f t="shared" si="7"/>
        <v>23:09:19</v>
      </c>
      <c r="F42" s="7">
        <f t="shared" si="4"/>
        <v>2.7974537037037006E-2</v>
      </c>
      <c r="G42" s="6">
        <f t="shared" si="1"/>
        <v>0.67138888888888815</v>
      </c>
      <c r="H42" s="6">
        <f t="shared" si="2"/>
        <v>13.24</v>
      </c>
      <c r="I42" s="6" t="str">
        <f t="shared" si="3"/>
        <v>1.10A</v>
      </c>
    </row>
    <row r="43" spans="1:9" x14ac:dyDescent="0.25">
      <c r="A43" s="17" t="s">
        <v>193</v>
      </c>
      <c r="B43" s="5">
        <f t="shared" si="5"/>
        <v>13</v>
      </c>
      <c r="C43" s="5">
        <f t="shared" si="6"/>
        <v>40</v>
      </c>
      <c r="D43" s="5" t="str">
        <f t="shared" si="0"/>
        <v>23</v>
      </c>
      <c r="E43" s="6" t="str">
        <f t="shared" si="7"/>
        <v>23:10:20</v>
      </c>
      <c r="F43" s="7">
        <f t="shared" si="4"/>
        <v>2.8680555555555598E-2</v>
      </c>
      <c r="G43" s="6">
        <f t="shared" si="1"/>
        <v>0.68833333333333435</v>
      </c>
      <c r="H43" s="6">
        <f t="shared" si="2"/>
        <v>13.28</v>
      </c>
      <c r="I43" s="6" t="str">
        <f t="shared" si="3"/>
        <v>1.11A</v>
      </c>
    </row>
    <row r="44" spans="1:9" x14ac:dyDescent="0.25">
      <c r="A44" s="17" t="s">
        <v>194</v>
      </c>
      <c r="B44" s="5">
        <f t="shared" si="5"/>
        <v>13</v>
      </c>
      <c r="C44" s="5">
        <f t="shared" si="6"/>
        <v>40</v>
      </c>
      <c r="D44" s="5" t="str">
        <f t="shared" si="0"/>
        <v>23</v>
      </c>
      <c r="E44" s="6" t="str">
        <f t="shared" si="7"/>
        <v>23:11:20</v>
      </c>
      <c r="F44" s="7">
        <f t="shared" si="4"/>
        <v>2.9375000000000151E-2</v>
      </c>
      <c r="G44" s="6">
        <f t="shared" si="1"/>
        <v>0.70500000000000362</v>
      </c>
      <c r="H44" s="6">
        <f t="shared" si="2"/>
        <v>13.28</v>
      </c>
      <c r="I44" s="6" t="str">
        <f t="shared" si="3"/>
        <v>1.11A</v>
      </c>
    </row>
    <row r="45" spans="1:9" x14ac:dyDescent="0.25">
      <c r="A45" s="17" t="s">
        <v>195</v>
      </c>
      <c r="B45" s="5">
        <f t="shared" si="5"/>
        <v>13</v>
      </c>
      <c r="C45" s="5">
        <f t="shared" si="6"/>
        <v>40</v>
      </c>
      <c r="D45" s="5" t="str">
        <f t="shared" si="0"/>
        <v>23</v>
      </c>
      <c r="E45" s="6" t="str">
        <f t="shared" si="7"/>
        <v>23:12:21</v>
      </c>
      <c r="F45" s="7">
        <f t="shared" si="4"/>
        <v>3.0081018518518632E-2</v>
      </c>
      <c r="G45" s="6">
        <f t="shared" si="1"/>
        <v>0.72194444444444716</v>
      </c>
      <c r="H45" s="6">
        <f t="shared" si="2"/>
        <v>13.24</v>
      </c>
      <c r="I45" s="6" t="str">
        <f t="shared" si="3"/>
        <v>1.10A</v>
      </c>
    </row>
    <row r="46" spans="1:9" x14ac:dyDescent="0.25">
      <c r="A46" s="17" t="s">
        <v>196</v>
      </c>
      <c r="B46" s="5">
        <f t="shared" si="5"/>
        <v>13</v>
      </c>
      <c r="C46" s="5">
        <f t="shared" si="6"/>
        <v>40</v>
      </c>
      <c r="D46" s="5" t="str">
        <f t="shared" si="0"/>
        <v>23</v>
      </c>
      <c r="E46" s="6" t="str">
        <f t="shared" si="7"/>
        <v>23:13:21</v>
      </c>
      <c r="F46" s="7">
        <f t="shared" si="4"/>
        <v>3.0775462962963074E-2</v>
      </c>
      <c r="G46" s="6">
        <f t="shared" si="1"/>
        <v>0.73861111111111377</v>
      </c>
      <c r="H46" s="6">
        <f t="shared" si="2"/>
        <v>13.23</v>
      </c>
      <c r="I46" s="6" t="str">
        <f t="shared" si="3"/>
        <v>1.10A</v>
      </c>
    </row>
    <row r="47" spans="1:9" x14ac:dyDescent="0.25">
      <c r="A47" s="17" t="s">
        <v>197</v>
      </c>
      <c r="B47" s="5">
        <f t="shared" si="5"/>
        <v>13</v>
      </c>
      <c r="C47" s="5">
        <f t="shared" si="6"/>
        <v>40</v>
      </c>
      <c r="D47" s="5" t="str">
        <f t="shared" si="0"/>
        <v>23</v>
      </c>
      <c r="E47" s="6" t="str">
        <f t="shared" si="7"/>
        <v>23:14:22</v>
      </c>
      <c r="F47" s="7">
        <f t="shared" si="4"/>
        <v>3.1481481481481555E-2</v>
      </c>
      <c r="G47" s="6">
        <f t="shared" si="1"/>
        <v>0.75555555555555731</v>
      </c>
      <c r="H47" s="6">
        <f t="shared" si="2"/>
        <v>13.28</v>
      </c>
      <c r="I47" s="6" t="str">
        <f t="shared" si="3"/>
        <v>1.11A</v>
      </c>
    </row>
    <row r="48" spans="1:9" x14ac:dyDescent="0.25">
      <c r="A48" s="17" t="s">
        <v>198</v>
      </c>
      <c r="B48" s="5">
        <f t="shared" si="5"/>
        <v>13</v>
      </c>
      <c r="C48" s="5">
        <f t="shared" si="6"/>
        <v>40</v>
      </c>
      <c r="D48" s="5" t="str">
        <f t="shared" si="0"/>
        <v>23</v>
      </c>
      <c r="E48" s="6" t="str">
        <f t="shared" si="7"/>
        <v>23:15:22</v>
      </c>
      <c r="F48" s="7">
        <f t="shared" si="4"/>
        <v>3.2175925925925997E-2</v>
      </c>
      <c r="G48" s="6">
        <f t="shared" si="1"/>
        <v>0.77222222222222392</v>
      </c>
      <c r="H48" s="6">
        <f t="shared" si="2"/>
        <v>13.29</v>
      </c>
      <c r="I48" s="6" t="str">
        <f t="shared" si="3"/>
        <v>1.11A</v>
      </c>
    </row>
    <row r="49" spans="1:9" x14ac:dyDescent="0.25">
      <c r="A49" s="17" t="s">
        <v>199</v>
      </c>
      <c r="B49" s="5">
        <f t="shared" si="5"/>
        <v>13</v>
      </c>
      <c r="C49" s="5">
        <f t="shared" si="6"/>
        <v>40</v>
      </c>
      <c r="D49" s="5" t="str">
        <f t="shared" si="0"/>
        <v>23</v>
      </c>
      <c r="E49" s="6" t="str">
        <f t="shared" si="7"/>
        <v>23:16:23</v>
      </c>
      <c r="F49" s="7">
        <f t="shared" si="4"/>
        <v>3.2881944444444478E-2</v>
      </c>
      <c r="G49" s="6">
        <f t="shared" si="1"/>
        <v>0.78916666666666746</v>
      </c>
      <c r="H49" s="6">
        <f t="shared" si="2"/>
        <v>13.29</v>
      </c>
      <c r="I49" s="6" t="str">
        <f t="shared" si="3"/>
        <v>1.11A</v>
      </c>
    </row>
    <row r="50" spans="1:9" x14ac:dyDescent="0.25">
      <c r="A50" s="17" t="s">
        <v>200</v>
      </c>
      <c r="B50" s="5">
        <f t="shared" si="5"/>
        <v>13</v>
      </c>
      <c r="C50" s="5">
        <f t="shared" si="6"/>
        <v>40</v>
      </c>
      <c r="D50" s="5" t="str">
        <f t="shared" si="0"/>
        <v>23</v>
      </c>
      <c r="E50" s="6" t="str">
        <f t="shared" si="7"/>
        <v>23:17:23</v>
      </c>
      <c r="F50" s="7">
        <f t="shared" si="4"/>
        <v>3.3576388888889031E-2</v>
      </c>
      <c r="G50" s="6">
        <f t="shared" si="1"/>
        <v>0.80583333333333673</v>
      </c>
      <c r="H50" s="6">
        <f t="shared" si="2"/>
        <v>13.26</v>
      </c>
      <c r="I50" s="6" t="str">
        <f t="shared" si="3"/>
        <v>1.11A</v>
      </c>
    </row>
    <row r="51" spans="1:9" x14ac:dyDescent="0.25">
      <c r="A51" s="17" t="s">
        <v>201</v>
      </c>
      <c r="B51" s="5">
        <f t="shared" si="5"/>
        <v>13</v>
      </c>
      <c r="C51" s="5">
        <f t="shared" si="6"/>
        <v>40</v>
      </c>
      <c r="D51" s="5" t="str">
        <f t="shared" si="0"/>
        <v>23</v>
      </c>
      <c r="E51" s="6" t="str">
        <f t="shared" si="7"/>
        <v>23:18:23</v>
      </c>
      <c r="F51" s="7">
        <f t="shared" si="4"/>
        <v>3.4270833333333472E-2</v>
      </c>
      <c r="G51" s="6">
        <f t="shared" si="1"/>
        <v>0.82250000000000334</v>
      </c>
      <c r="H51" s="6">
        <f t="shared" si="2"/>
        <v>13.29</v>
      </c>
      <c r="I51" s="6" t="str">
        <f t="shared" si="3"/>
        <v>1.11A</v>
      </c>
    </row>
    <row r="52" spans="1:9" x14ac:dyDescent="0.25">
      <c r="A52" s="17" t="s">
        <v>202</v>
      </c>
      <c r="B52" s="5">
        <f t="shared" si="5"/>
        <v>13</v>
      </c>
      <c r="C52" s="5">
        <f t="shared" si="6"/>
        <v>40</v>
      </c>
      <c r="D52" s="5" t="str">
        <f t="shared" si="0"/>
        <v>23</v>
      </c>
      <c r="E52" s="6" t="str">
        <f t="shared" si="7"/>
        <v>23:19:24</v>
      </c>
      <c r="F52" s="7">
        <f t="shared" si="4"/>
        <v>3.4976851851851953E-2</v>
      </c>
      <c r="G52" s="6">
        <f t="shared" si="1"/>
        <v>0.83944444444444688</v>
      </c>
      <c r="H52" s="6">
        <f t="shared" si="2"/>
        <v>13.29</v>
      </c>
      <c r="I52" s="6" t="str">
        <f t="shared" si="3"/>
        <v>1.11A</v>
      </c>
    </row>
    <row r="53" spans="1:9" x14ac:dyDescent="0.25">
      <c r="A53" s="17" t="s">
        <v>203</v>
      </c>
      <c r="B53" s="5">
        <f t="shared" si="5"/>
        <v>13</v>
      </c>
      <c r="C53" s="5">
        <f t="shared" si="6"/>
        <v>40</v>
      </c>
      <c r="D53" s="5" t="str">
        <f t="shared" si="0"/>
        <v>23</v>
      </c>
      <c r="E53" s="6" t="str">
        <f t="shared" si="7"/>
        <v>23:20:24</v>
      </c>
      <c r="F53" s="7">
        <f t="shared" si="4"/>
        <v>3.5671296296296395E-2</v>
      </c>
      <c r="G53" s="6">
        <f t="shared" si="1"/>
        <v>0.85611111111111349</v>
      </c>
      <c r="H53" s="6">
        <f t="shared" si="2"/>
        <v>13.26</v>
      </c>
      <c r="I53" s="6" t="str">
        <f t="shared" si="3"/>
        <v>1.11A</v>
      </c>
    </row>
    <row r="54" spans="1:9" x14ac:dyDescent="0.25">
      <c r="A54" s="17" t="s">
        <v>204</v>
      </c>
      <c r="B54" s="5">
        <f t="shared" si="5"/>
        <v>13</v>
      </c>
      <c r="C54" s="5">
        <f t="shared" si="6"/>
        <v>40</v>
      </c>
      <c r="D54" s="5" t="str">
        <f t="shared" si="0"/>
        <v>23</v>
      </c>
      <c r="E54" s="6" t="str">
        <f t="shared" si="7"/>
        <v>23:21:25</v>
      </c>
      <c r="F54" s="7">
        <f t="shared" si="4"/>
        <v>3.6377314814814876E-2</v>
      </c>
      <c r="G54" s="6">
        <f t="shared" si="1"/>
        <v>0.87305555555555703</v>
      </c>
      <c r="H54" s="6">
        <f t="shared" si="2"/>
        <v>13.24</v>
      </c>
      <c r="I54" s="6" t="str">
        <f t="shared" si="3"/>
        <v>1.10A</v>
      </c>
    </row>
    <row r="55" spans="1:9" x14ac:dyDescent="0.25">
      <c r="A55" s="17" t="s">
        <v>205</v>
      </c>
      <c r="B55" s="5">
        <f t="shared" si="5"/>
        <v>13</v>
      </c>
      <c r="C55" s="5">
        <f t="shared" si="6"/>
        <v>40</v>
      </c>
      <c r="D55" s="5" t="str">
        <f t="shared" si="0"/>
        <v>23</v>
      </c>
      <c r="E55" s="6" t="str">
        <f t="shared" si="7"/>
        <v>23:22:25</v>
      </c>
      <c r="F55" s="7">
        <f t="shared" si="4"/>
        <v>3.7071759259259318E-2</v>
      </c>
      <c r="G55" s="6">
        <f t="shared" si="1"/>
        <v>0.88972222222222364</v>
      </c>
      <c r="H55" s="6">
        <f t="shared" si="2"/>
        <v>13.24</v>
      </c>
      <c r="I55" s="6" t="str">
        <f t="shared" si="3"/>
        <v>1.10A</v>
      </c>
    </row>
    <row r="56" spans="1:9" x14ac:dyDescent="0.25">
      <c r="A56" s="17" t="s">
        <v>206</v>
      </c>
      <c r="B56" s="5">
        <f t="shared" si="5"/>
        <v>13</v>
      </c>
      <c r="C56" s="5">
        <f t="shared" si="6"/>
        <v>40</v>
      </c>
      <c r="D56" s="5" t="str">
        <f t="shared" si="0"/>
        <v>23</v>
      </c>
      <c r="E56" s="6" t="str">
        <f t="shared" si="7"/>
        <v>23:23:26</v>
      </c>
      <c r="F56" s="7">
        <f t="shared" si="4"/>
        <v>3.7777777777777799E-2</v>
      </c>
      <c r="G56" s="6">
        <f t="shared" si="1"/>
        <v>0.90666666666666718</v>
      </c>
      <c r="H56" s="6">
        <f t="shared" si="2"/>
        <v>13.24</v>
      </c>
      <c r="I56" s="6" t="str">
        <f t="shared" si="3"/>
        <v>1.10A</v>
      </c>
    </row>
    <row r="57" spans="1:9" x14ac:dyDescent="0.25">
      <c r="A57" s="17" t="s">
        <v>207</v>
      </c>
      <c r="B57" s="5">
        <f t="shared" si="5"/>
        <v>13</v>
      </c>
      <c r="C57" s="5">
        <f t="shared" si="6"/>
        <v>40</v>
      </c>
      <c r="D57" s="5" t="str">
        <f t="shared" si="0"/>
        <v>23</v>
      </c>
      <c r="E57" s="6" t="str">
        <f t="shared" si="7"/>
        <v>23:24:26</v>
      </c>
      <c r="F57" s="7">
        <f t="shared" si="4"/>
        <v>3.8472222222222352E-2</v>
      </c>
      <c r="G57" s="6">
        <f t="shared" si="1"/>
        <v>0.92333333333333645</v>
      </c>
      <c r="H57" s="6">
        <f t="shared" si="2"/>
        <v>13.28</v>
      </c>
      <c r="I57" s="6" t="str">
        <f t="shared" si="3"/>
        <v>1.11A</v>
      </c>
    </row>
    <row r="58" spans="1:9" x14ac:dyDescent="0.25">
      <c r="A58" s="17" t="s">
        <v>208</v>
      </c>
      <c r="B58" s="5">
        <f t="shared" si="5"/>
        <v>13</v>
      </c>
      <c r="C58" s="5">
        <f t="shared" si="6"/>
        <v>40</v>
      </c>
      <c r="D58" s="5" t="str">
        <f t="shared" si="0"/>
        <v>23</v>
      </c>
      <c r="E58" s="6" t="str">
        <f t="shared" si="7"/>
        <v>23:25:27</v>
      </c>
      <c r="F58" s="7">
        <f t="shared" si="4"/>
        <v>3.9178240740740833E-2</v>
      </c>
      <c r="G58" s="6">
        <f t="shared" si="1"/>
        <v>0.94027777777777999</v>
      </c>
      <c r="H58" s="6">
        <f t="shared" si="2"/>
        <v>13.23</v>
      </c>
      <c r="I58" s="6" t="str">
        <f t="shared" si="3"/>
        <v>1.10A</v>
      </c>
    </row>
    <row r="59" spans="1:9" x14ac:dyDescent="0.25">
      <c r="A59" s="17" t="s">
        <v>209</v>
      </c>
      <c r="B59" s="5">
        <f t="shared" si="5"/>
        <v>13</v>
      </c>
      <c r="C59" s="5">
        <f t="shared" si="6"/>
        <v>40</v>
      </c>
      <c r="D59" s="5" t="str">
        <f t="shared" si="0"/>
        <v>23</v>
      </c>
      <c r="E59" s="6" t="str">
        <f t="shared" si="7"/>
        <v>23:26:27</v>
      </c>
      <c r="F59" s="7">
        <f t="shared" si="4"/>
        <v>3.9872685185185275E-2</v>
      </c>
      <c r="G59" s="6">
        <f t="shared" si="1"/>
        <v>0.9569444444444466</v>
      </c>
      <c r="H59" s="6">
        <f t="shared" si="2"/>
        <v>13.24</v>
      </c>
      <c r="I59" s="6" t="str">
        <f t="shared" si="3"/>
        <v>1.10A</v>
      </c>
    </row>
    <row r="60" spans="1:9" x14ac:dyDescent="0.25">
      <c r="A60" s="17" t="s">
        <v>210</v>
      </c>
      <c r="B60" s="5">
        <f t="shared" si="5"/>
        <v>13</v>
      </c>
      <c r="C60" s="5">
        <f t="shared" si="6"/>
        <v>40</v>
      </c>
      <c r="D60" s="5" t="str">
        <f t="shared" si="0"/>
        <v>23</v>
      </c>
      <c r="E60" s="6" t="str">
        <f t="shared" si="7"/>
        <v>23:27:27</v>
      </c>
      <c r="F60" s="7">
        <f t="shared" si="4"/>
        <v>4.0567129629629717E-2</v>
      </c>
      <c r="G60" s="6">
        <f t="shared" si="1"/>
        <v>0.9736111111111132</v>
      </c>
      <c r="H60" s="6">
        <f t="shared" si="2"/>
        <v>13.29</v>
      </c>
      <c r="I60" s="6" t="str">
        <f t="shared" si="3"/>
        <v>1.11A</v>
      </c>
    </row>
    <row r="61" spans="1:9" x14ac:dyDescent="0.25">
      <c r="A61" s="17" t="s">
        <v>211</v>
      </c>
      <c r="B61" s="5">
        <f t="shared" si="5"/>
        <v>13</v>
      </c>
      <c r="C61" s="5">
        <f t="shared" si="6"/>
        <v>40</v>
      </c>
      <c r="D61" s="5" t="str">
        <f t="shared" si="0"/>
        <v>23</v>
      </c>
      <c r="E61" s="6" t="str">
        <f t="shared" si="7"/>
        <v>23:28:28</v>
      </c>
      <c r="F61" s="7">
        <f t="shared" si="4"/>
        <v>4.1273148148148198E-2</v>
      </c>
      <c r="G61" s="6">
        <f t="shared" si="1"/>
        <v>0.99055555555555674</v>
      </c>
      <c r="H61" s="6">
        <f t="shared" si="2"/>
        <v>13.26</v>
      </c>
      <c r="I61" s="6" t="str">
        <f t="shared" si="3"/>
        <v>1.11A</v>
      </c>
    </row>
    <row r="62" spans="1:9" x14ac:dyDescent="0.25">
      <c r="A62" s="17" t="s">
        <v>212</v>
      </c>
      <c r="B62" s="5">
        <f t="shared" si="5"/>
        <v>13</v>
      </c>
      <c r="C62" s="5">
        <f t="shared" si="6"/>
        <v>40</v>
      </c>
      <c r="D62" s="5" t="str">
        <f t="shared" si="0"/>
        <v>23</v>
      </c>
      <c r="E62" s="6" t="str">
        <f t="shared" si="7"/>
        <v>23:29:28</v>
      </c>
      <c r="F62" s="7">
        <f t="shared" si="4"/>
        <v>4.196759259259264E-2</v>
      </c>
      <c r="G62" s="6">
        <f t="shared" si="1"/>
        <v>1.0072222222222234</v>
      </c>
      <c r="H62" s="6">
        <f t="shared" si="2"/>
        <v>13.24</v>
      </c>
      <c r="I62" s="6" t="str">
        <f t="shared" si="3"/>
        <v>1.10A</v>
      </c>
    </row>
    <row r="63" spans="1:9" x14ac:dyDescent="0.25">
      <c r="A63" s="17" t="s">
        <v>213</v>
      </c>
      <c r="B63" s="5">
        <f t="shared" si="5"/>
        <v>13</v>
      </c>
      <c r="C63" s="5">
        <f t="shared" si="6"/>
        <v>40</v>
      </c>
      <c r="D63" s="5" t="str">
        <f t="shared" si="0"/>
        <v>23</v>
      </c>
      <c r="E63" s="6" t="str">
        <f t="shared" si="7"/>
        <v>23:30:29</v>
      </c>
      <c r="F63" s="7">
        <f t="shared" si="4"/>
        <v>4.267361111111112E-2</v>
      </c>
      <c r="G63" s="6">
        <f t="shared" si="1"/>
        <v>1.0241666666666669</v>
      </c>
      <c r="H63" s="6">
        <f t="shared" si="2"/>
        <v>13.28</v>
      </c>
      <c r="I63" s="6" t="str">
        <f t="shared" si="3"/>
        <v>1.11A</v>
      </c>
    </row>
    <row r="64" spans="1:9" x14ac:dyDescent="0.25">
      <c r="A64" s="17" t="s">
        <v>214</v>
      </c>
      <c r="B64" s="5">
        <f t="shared" si="5"/>
        <v>13</v>
      </c>
      <c r="C64" s="5">
        <f t="shared" si="6"/>
        <v>40</v>
      </c>
      <c r="D64" s="5" t="str">
        <f t="shared" si="0"/>
        <v>23</v>
      </c>
      <c r="E64" s="6" t="str">
        <f t="shared" si="7"/>
        <v>23:31:29</v>
      </c>
      <c r="F64" s="7">
        <f t="shared" si="4"/>
        <v>4.3368055555555673E-2</v>
      </c>
      <c r="G64" s="6">
        <f t="shared" si="1"/>
        <v>1.0408333333333362</v>
      </c>
      <c r="H64" s="6">
        <f t="shared" si="2"/>
        <v>13.23</v>
      </c>
      <c r="I64" s="6" t="str">
        <f t="shared" si="3"/>
        <v>1.10A</v>
      </c>
    </row>
    <row r="65" spans="1:9" x14ac:dyDescent="0.25">
      <c r="A65" s="17" t="s">
        <v>215</v>
      </c>
      <c r="B65" s="5">
        <f t="shared" si="5"/>
        <v>13</v>
      </c>
      <c r="C65" s="5">
        <f t="shared" si="6"/>
        <v>40</v>
      </c>
      <c r="D65" s="5" t="str">
        <f t="shared" si="0"/>
        <v>23</v>
      </c>
      <c r="E65" s="6" t="str">
        <f t="shared" si="7"/>
        <v>23:32:30</v>
      </c>
      <c r="F65" s="7">
        <f t="shared" si="4"/>
        <v>4.4074074074074154E-2</v>
      </c>
      <c r="G65" s="6">
        <f t="shared" si="1"/>
        <v>1.0577777777777797</v>
      </c>
      <c r="H65" s="6">
        <f t="shared" si="2"/>
        <v>13.29</v>
      </c>
      <c r="I65" s="6" t="str">
        <f t="shared" si="3"/>
        <v>1.11A</v>
      </c>
    </row>
    <row r="66" spans="1:9" x14ac:dyDescent="0.25">
      <c r="A66" s="17" t="s">
        <v>216</v>
      </c>
      <c r="B66" s="5">
        <f t="shared" si="5"/>
        <v>13</v>
      </c>
      <c r="C66" s="5">
        <f t="shared" si="6"/>
        <v>40</v>
      </c>
      <c r="D66" s="5" t="str">
        <f t="shared" si="0"/>
        <v>23</v>
      </c>
      <c r="E66" s="6" t="str">
        <f t="shared" si="7"/>
        <v>23:33:30</v>
      </c>
      <c r="F66" s="7">
        <f t="shared" si="4"/>
        <v>4.4768518518518596E-2</v>
      </c>
      <c r="G66" s="6">
        <f t="shared" si="1"/>
        <v>1.0744444444444463</v>
      </c>
      <c r="H66" s="6">
        <f t="shared" si="2"/>
        <v>13.29</v>
      </c>
      <c r="I66" s="6" t="str">
        <f t="shared" si="3"/>
        <v>1.11A</v>
      </c>
    </row>
    <row r="67" spans="1:9" x14ac:dyDescent="0.25">
      <c r="A67" s="17" t="s">
        <v>217</v>
      </c>
      <c r="B67" s="5">
        <f t="shared" si="5"/>
        <v>13</v>
      </c>
      <c r="C67" s="5">
        <f t="shared" si="6"/>
        <v>40</v>
      </c>
      <c r="D67" s="5" t="str">
        <f t="shared" ref="D67:D130" si="8">LEFT(A67,2)</f>
        <v>23</v>
      </c>
      <c r="E67" s="6" t="str">
        <f t="shared" si="7"/>
        <v>23:34:31</v>
      </c>
      <c r="F67" s="7">
        <f t="shared" si="4"/>
        <v>4.5474537037037077E-2</v>
      </c>
      <c r="G67" s="6">
        <f t="shared" ref="G67:G130" si="9">F67*24</f>
        <v>1.0913888888888899</v>
      </c>
      <c r="H67" s="6">
        <f t="shared" ref="H67:H130" si="10">VALUE(TRIM(MID(A67,C67+7,99)))</f>
        <v>13.24</v>
      </c>
      <c r="I67" s="6" t="str">
        <f t="shared" ref="I67:I130" si="11">FIXED(H67/12,2)&amp;"A"</f>
        <v>1.10A</v>
      </c>
    </row>
    <row r="68" spans="1:9" x14ac:dyDescent="0.25">
      <c r="A68" s="17" t="s">
        <v>218</v>
      </c>
      <c r="B68" s="5">
        <f t="shared" si="5"/>
        <v>13</v>
      </c>
      <c r="C68" s="5">
        <f t="shared" si="6"/>
        <v>40</v>
      </c>
      <c r="D68" s="5" t="str">
        <f t="shared" si="8"/>
        <v>23</v>
      </c>
      <c r="E68" s="6" t="str">
        <f t="shared" si="7"/>
        <v>23:35:31</v>
      </c>
      <c r="F68" s="7">
        <f t="shared" ref="F68:F131" si="12">IF(E68-E$2&lt;0,E68-E$2+1,E68-E$2)</f>
        <v>4.6168981481481519E-2</v>
      </c>
      <c r="G68" s="6">
        <f t="shared" si="9"/>
        <v>1.1080555555555565</v>
      </c>
      <c r="H68" s="6">
        <f t="shared" si="10"/>
        <v>13.24</v>
      </c>
      <c r="I68" s="6" t="str">
        <f t="shared" si="11"/>
        <v>1.10A</v>
      </c>
    </row>
    <row r="69" spans="1:9" x14ac:dyDescent="0.25">
      <c r="A69" s="17" t="s">
        <v>219</v>
      </c>
      <c r="B69" s="5">
        <f t="shared" si="5"/>
        <v>13</v>
      </c>
      <c r="C69" s="5">
        <f t="shared" si="6"/>
        <v>40</v>
      </c>
      <c r="D69" s="5" t="str">
        <f t="shared" si="8"/>
        <v>23</v>
      </c>
      <c r="E69" s="6" t="str">
        <f t="shared" si="7"/>
        <v>23:36:32</v>
      </c>
      <c r="F69" s="7">
        <f t="shared" si="12"/>
        <v>4.6875E-2</v>
      </c>
      <c r="G69" s="6">
        <f t="shared" si="9"/>
        <v>1.125</v>
      </c>
      <c r="H69" s="6">
        <f t="shared" si="10"/>
        <v>13.28</v>
      </c>
      <c r="I69" s="6" t="str">
        <f t="shared" si="11"/>
        <v>1.11A</v>
      </c>
    </row>
    <row r="70" spans="1:9" x14ac:dyDescent="0.25">
      <c r="A70" s="17" t="s">
        <v>220</v>
      </c>
      <c r="B70" s="5">
        <f t="shared" si="5"/>
        <v>13</v>
      </c>
      <c r="C70" s="5">
        <f t="shared" si="6"/>
        <v>40</v>
      </c>
      <c r="D70" s="5" t="str">
        <f t="shared" si="8"/>
        <v>23</v>
      </c>
      <c r="E70" s="6" t="str">
        <f t="shared" si="7"/>
        <v>23:37:32</v>
      </c>
      <c r="F70" s="7">
        <f t="shared" si="12"/>
        <v>4.7569444444444442E-2</v>
      </c>
      <c r="G70" s="6">
        <f t="shared" si="9"/>
        <v>1.1416666666666666</v>
      </c>
      <c r="H70" s="6">
        <f t="shared" si="10"/>
        <v>13.23</v>
      </c>
      <c r="I70" s="6" t="str">
        <f t="shared" si="11"/>
        <v>1.10A</v>
      </c>
    </row>
    <row r="71" spans="1:9" x14ac:dyDescent="0.25">
      <c r="A71" s="17" t="s">
        <v>221</v>
      </c>
      <c r="B71" s="5">
        <f t="shared" ref="B71:B134" si="13">FIND(" ",A71)</f>
        <v>13</v>
      </c>
      <c r="C71" s="5">
        <f t="shared" ref="C71:C134" si="14">FIND("(Vdc):",A71)</f>
        <v>40</v>
      </c>
      <c r="D71" s="5" t="str">
        <f t="shared" si="8"/>
        <v>23</v>
      </c>
      <c r="E71" s="6" t="str">
        <f t="shared" ref="E71:E134" si="15">TRIM(LEFT(A71,B71-5))</f>
        <v>23:38:32</v>
      </c>
      <c r="F71" s="7">
        <f t="shared" si="12"/>
        <v>4.8263888888888995E-2</v>
      </c>
      <c r="G71" s="6">
        <f t="shared" si="9"/>
        <v>1.1583333333333359</v>
      </c>
      <c r="H71" s="6">
        <f t="shared" si="10"/>
        <v>13.28</v>
      </c>
      <c r="I71" s="6" t="str">
        <f t="shared" si="11"/>
        <v>1.11A</v>
      </c>
    </row>
    <row r="72" spans="1:9" x14ac:dyDescent="0.25">
      <c r="A72" s="17" t="s">
        <v>222</v>
      </c>
      <c r="B72" s="5">
        <f t="shared" si="13"/>
        <v>13</v>
      </c>
      <c r="C72" s="5">
        <f t="shared" si="14"/>
        <v>40</v>
      </c>
      <c r="D72" s="5" t="str">
        <f t="shared" si="8"/>
        <v>23</v>
      </c>
      <c r="E72" s="6" t="str">
        <f t="shared" si="15"/>
        <v>23:39:33</v>
      </c>
      <c r="F72" s="7">
        <f t="shared" si="12"/>
        <v>4.8969907407407476E-2</v>
      </c>
      <c r="G72" s="6">
        <f t="shared" si="9"/>
        <v>1.1752777777777794</v>
      </c>
      <c r="H72" s="6">
        <f t="shared" si="10"/>
        <v>13.24</v>
      </c>
      <c r="I72" s="6" t="str">
        <f t="shared" si="11"/>
        <v>1.10A</v>
      </c>
    </row>
    <row r="73" spans="1:9" x14ac:dyDescent="0.25">
      <c r="A73" s="17" t="s">
        <v>223</v>
      </c>
      <c r="B73" s="5">
        <f t="shared" si="13"/>
        <v>13</v>
      </c>
      <c r="C73" s="5">
        <f t="shared" si="14"/>
        <v>40</v>
      </c>
      <c r="D73" s="5" t="str">
        <f t="shared" si="8"/>
        <v>23</v>
      </c>
      <c r="E73" s="6" t="str">
        <f t="shared" si="15"/>
        <v>23:40:33</v>
      </c>
      <c r="F73" s="7">
        <f t="shared" si="12"/>
        <v>4.9664351851851918E-2</v>
      </c>
      <c r="G73" s="6">
        <f t="shared" si="9"/>
        <v>1.191944444444446</v>
      </c>
      <c r="H73" s="6">
        <f t="shared" si="10"/>
        <v>13.28</v>
      </c>
      <c r="I73" s="6" t="str">
        <f t="shared" si="11"/>
        <v>1.11A</v>
      </c>
    </row>
    <row r="74" spans="1:9" x14ac:dyDescent="0.25">
      <c r="A74" s="17" t="s">
        <v>224</v>
      </c>
      <c r="B74" s="5">
        <f t="shared" si="13"/>
        <v>13</v>
      </c>
      <c r="C74" s="5">
        <f t="shared" si="14"/>
        <v>40</v>
      </c>
      <c r="D74" s="5" t="str">
        <f t="shared" si="8"/>
        <v>23</v>
      </c>
      <c r="E74" s="6" t="str">
        <f t="shared" si="15"/>
        <v>23:41:34</v>
      </c>
      <c r="F74" s="7">
        <f t="shared" si="12"/>
        <v>5.0370370370370399E-2</v>
      </c>
      <c r="G74" s="6">
        <f t="shared" si="9"/>
        <v>1.2088888888888896</v>
      </c>
      <c r="H74" s="6">
        <f t="shared" si="10"/>
        <v>13.23</v>
      </c>
      <c r="I74" s="6" t="str">
        <f t="shared" si="11"/>
        <v>1.10A</v>
      </c>
    </row>
    <row r="75" spans="1:9" x14ac:dyDescent="0.25">
      <c r="A75" s="17" t="s">
        <v>225</v>
      </c>
      <c r="B75" s="5">
        <f t="shared" si="13"/>
        <v>13</v>
      </c>
      <c r="C75" s="5">
        <f t="shared" si="14"/>
        <v>40</v>
      </c>
      <c r="D75" s="5" t="str">
        <f t="shared" si="8"/>
        <v>23</v>
      </c>
      <c r="E75" s="6" t="str">
        <f t="shared" si="15"/>
        <v>23:42:34</v>
      </c>
      <c r="F75" s="7">
        <f t="shared" si="12"/>
        <v>5.1064814814814841E-2</v>
      </c>
      <c r="G75" s="6">
        <f t="shared" si="9"/>
        <v>1.2255555555555562</v>
      </c>
      <c r="H75" s="6">
        <f t="shared" si="10"/>
        <v>13.23</v>
      </c>
      <c r="I75" s="6" t="str">
        <f t="shared" si="11"/>
        <v>1.10A</v>
      </c>
    </row>
    <row r="76" spans="1:9" x14ac:dyDescent="0.25">
      <c r="A76" s="17" t="s">
        <v>226</v>
      </c>
      <c r="B76" s="5">
        <f t="shared" si="13"/>
        <v>13</v>
      </c>
      <c r="C76" s="5">
        <f t="shared" si="14"/>
        <v>40</v>
      </c>
      <c r="D76" s="5" t="str">
        <f t="shared" si="8"/>
        <v>23</v>
      </c>
      <c r="E76" s="6" t="str">
        <f t="shared" si="15"/>
        <v>23:43:35</v>
      </c>
      <c r="F76" s="7">
        <f t="shared" si="12"/>
        <v>5.1770833333333321E-2</v>
      </c>
      <c r="G76" s="6">
        <f t="shared" si="9"/>
        <v>1.2424999999999997</v>
      </c>
      <c r="H76" s="6">
        <f t="shared" si="10"/>
        <v>13.28</v>
      </c>
      <c r="I76" s="6" t="str">
        <f t="shared" si="11"/>
        <v>1.11A</v>
      </c>
    </row>
    <row r="77" spans="1:9" x14ac:dyDescent="0.25">
      <c r="A77" s="17" t="s">
        <v>227</v>
      </c>
      <c r="B77" s="5">
        <f t="shared" si="13"/>
        <v>13</v>
      </c>
      <c r="C77" s="5">
        <f t="shared" si="14"/>
        <v>40</v>
      </c>
      <c r="D77" s="5" t="str">
        <f t="shared" si="8"/>
        <v>23</v>
      </c>
      <c r="E77" s="6" t="str">
        <f t="shared" si="15"/>
        <v>23:44:35</v>
      </c>
      <c r="F77" s="7">
        <f t="shared" si="12"/>
        <v>5.2465277777777874E-2</v>
      </c>
      <c r="G77" s="6">
        <f t="shared" si="9"/>
        <v>1.259166666666669</v>
      </c>
      <c r="H77" s="6">
        <f t="shared" si="10"/>
        <v>13.26</v>
      </c>
      <c r="I77" s="6" t="str">
        <f t="shared" si="11"/>
        <v>1.11A</v>
      </c>
    </row>
    <row r="78" spans="1:9" x14ac:dyDescent="0.25">
      <c r="A78" s="17" t="s">
        <v>228</v>
      </c>
      <c r="B78" s="5">
        <f t="shared" si="13"/>
        <v>13</v>
      </c>
      <c r="C78" s="5">
        <f t="shared" si="14"/>
        <v>40</v>
      </c>
      <c r="D78" s="5" t="str">
        <f t="shared" si="8"/>
        <v>23</v>
      </c>
      <c r="E78" s="6" t="str">
        <f t="shared" si="15"/>
        <v>23:45:36</v>
      </c>
      <c r="F78" s="7">
        <f t="shared" si="12"/>
        <v>5.3171296296296466E-2</v>
      </c>
      <c r="G78" s="6">
        <f t="shared" si="9"/>
        <v>1.2761111111111152</v>
      </c>
      <c r="H78" s="6">
        <f t="shared" si="10"/>
        <v>13.24</v>
      </c>
      <c r="I78" s="6" t="str">
        <f t="shared" si="11"/>
        <v>1.10A</v>
      </c>
    </row>
    <row r="79" spans="1:9" x14ac:dyDescent="0.25">
      <c r="A79" s="17" t="s">
        <v>229</v>
      </c>
      <c r="B79" s="5">
        <f t="shared" si="13"/>
        <v>13</v>
      </c>
      <c r="C79" s="5">
        <f t="shared" si="14"/>
        <v>40</v>
      </c>
      <c r="D79" s="5" t="str">
        <f t="shared" si="8"/>
        <v>23</v>
      </c>
      <c r="E79" s="6" t="str">
        <f t="shared" si="15"/>
        <v>23:46:36</v>
      </c>
      <c r="F79" s="7">
        <f t="shared" si="12"/>
        <v>5.3865740740740797E-2</v>
      </c>
      <c r="G79" s="6">
        <f t="shared" si="9"/>
        <v>1.2927777777777791</v>
      </c>
      <c r="H79" s="6">
        <f t="shared" si="10"/>
        <v>13.28</v>
      </c>
      <c r="I79" s="6" t="str">
        <f t="shared" si="11"/>
        <v>1.11A</v>
      </c>
    </row>
    <row r="80" spans="1:9" x14ac:dyDescent="0.25">
      <c r="A80" s="17" t="s">
        <v>230</v>
      </c>
      <c r="B80" s="5">
        <f t="shared" si="13"/>
        <v>13</v>
      </c>
      <c r="C80" s="5">
        <f t="shared" si="14"/>
        <v>40</v>
      </c>
      <c r="D80" s="5" t="str">
        <f t="shared" si="8"/>
        <v>23</v>
      </c>
      <c r="E80" s="6" t="str">
        <f t="shared" si="15"/>
        <v>23:47:36</v>
      </c>
      <c r="F80" s="7">
        <f t="shared" si="12"/>
        <v>5.4560185185185239E-2</v>
      </c>
      <c r="G80" s="6">
        <f t="shared" si="9"/>
        <v>1.3094444444444457</v>
      </c>
      <c r="H80" s="6">
        <f t="shared" si="10"/>
        <v>13.29</v>
      </c>
      <c r="I80" s="6" t="str">
        <f t="shared" si="11"/>
        <v>1.11A</v>
      </c>
    </row>
    <row r="81" spans="1:9" x14ac:dyDescent="0.25">
      <c r="A81" s="17" t="s">
        <v>231</v>
      </c>
      <c r="B81" s="5">
        <f t="shared" si="13"/>
        <v>13</v>
      </c>
      <c r="C81" s="5">
        <f t="shared" si="14"/>
        <v>40</v>
      </c>
      <c r="D81" s="5" t="str">
        <f t="shared" si="8"/>
        <v>23</v>
      </c>
      <c r="E81" s="6" t="str">
        <f t="shared" si="15"/>
        <v>23:48:37</v>
      </c>
      <c r="F81" s="7">
        <f t="shared" si="12"/>
        <v>5.526620370370372E-2</v>
      </c>
      <c r="G81" s="6">
        <f t="shared" si="9"/>
        <v>1.3263888888888893</v>
      </c>
      <c r="H81" s="6">
        <f t="shared" si="10"/>
        <v>13.28</v>
      </c>
      <c r="I81" s="6" t="str">
        <f t="shared" si="11"/>
        <v>1.11A</v>
      </c>
    </row>
    <row r="82" spans="1:9" x14ac:dyDescent="0.25">
      <c r="A82" s="28" t="s">
        <v>232</v>
      </c>
      <c r="B82" s="5">
        <f t="shared" si="13"/>
        <v>13</v>
      </c>
      <c r="C82" s="5">
        <f t="shared" si="14"/>
        <v>40</v>
      </c>
      <c r="D82" s="5" t="str">
        <f t="shared" si="8"/>
        <v>23</v>
      </c>
      <c r="E82" s="6" t="str">
        <f t="shared" si="15"/>
        <v>23:49:37</v>
      </c>
      <c r="F82" s="7">
        <f t="shared" si="12"/>
        <v>5.5960648148148162E-2</v>
      </c>
      <c r="G82" s="6">
        <f t="shared" si="9"/>
        <v>1.3430555555555559</v>
      </c>
      <c r="H82" s="6">
        <f t="shared" si="10"/>
        <v>13.24</v>
      </c>
      <c r="I82" s="6" t="str">
        <f t="shared" si="11"/>
        <v>1.10A</v>
      </c>
    </row>
    <row r="83" spans="1:9" x14ac:dyDescent="0.25">
      <c r="A83" s="28" t="s">
        <v>233</v>
      </c>
      <c r="B83" s="5">
        <f t="shared" si="13"/>
        <v>13</v>
      </c>
      <c r="C83" s="5">
        <f t="shared" si="14"/>
        <v>40</v>
      </c>
      <c r="D83" s="5" t="str">
        <f t="shared" si="8"/>
        <v>23</v>
      </c>
      <c r="E83" s="6" t="str">
        <f t="shared" si="15"/>
        <v>23:50:38</v>
      </c>
      <c r="F83" s="7">
        <f t="shared" si="12"/>
        <v>5.6666666666666643E-2</v>
      </c>
      <c r="G83" s="6">
        <f t="shared" si="9"/>
        <v>1.3599999999999994</v>
      </c>
      <c r="H83" s="6">
        <f t="shared" si="10"/>
        <v>13.29</v>
      </c>
      <c r="I83" s="6" t="str">
        <f t="shared" si="11"/>
        <v>1.11A</v>
      </c>
    </row>
    <row r="84" spans="1:9" x14ac:dyDescent="0.25">
      <c r="A84" s="28" t="s">
        <v>234</v>
      </c>
      <c r="B84" s="5">
        <f t="shared" si="13"/>
        <v>13</v>
      </c>
      <c r="C84" s="5">
        <f t="shared" si="14"/>
        <v>40</v>
      </c>
      <c r="D84" s="5" t="str">
        <f t="shared" si="8"/>
        <v>23</v>
      </c>
      <c r="E84" s="6" t="str">
        <f t="shared" si="15"/>
        <v>23:51:38</v>
      </c>
      <c r="F84" s="7">
        <f t="shared" si="12"/>
        <v>5.7361111111111196E-2</v>
      </c>
      <c r="G84" s="6">
        <f t="shared" si="9"/>
        <v>1.3766666666666687</v>
      </c>
      <c r="H84" s="6">
        <f t="shared" si="10"/>
        <v>13.24</v>
      </c>
      <c r="I84" s="6" t="str">
        <f t="shared" si="11"/>
        <v>1.10A</v>
      </c>
    </row>
    <row r="85" spans="1:9" x14ac:dyDescent="0.25">
      <c r="A85" s="28" t="s">
        <v>235</v>
      </c>
      <c r="B85" s="5">
        <f t="shared" si="13"/>
        <v>13</v>
      </c>
      <c r="C85" s="5">
        <f t="shared" si="14"/>
        <v>40</v>
      </c>
      <c r="D85" s="5" t="str">
        <f t="shared" si="8"/>
        <v>23</v>
      </c>
      <c r="E85" s="6" t="str">
        <f t="shared" si="15"/>
        <v>23:52:39</v>
      </c>
      <c r="F85" s="7">
        <f t="shared" si="12"/>
        <v>5.8067129629629788E-2</v>
      </c>
      <c r="G85" s="6">
        <f t="shared" si="9"/>
        <v>1.3936111111111149</v>
      </c>
      <c r="H85" s="6">
        <f t="shared" si="10"/>
        <v>13.28</v>
      </c>
      <c r="I85" s="6" t="str">
        <f t="shared" si="11"/>
        <v>1.11A</v>
      </c>
    </row>
    <row r="86" spans="1:9" x14ac:dyDescent="0.25">
      <c r="A86" s="28" t="s">
        <v>236</v>
      </c>
      <c r="B86" s="5">
        <f t="shared" si="13"/>
        <v>13</v>
      </c>
      <c r="C86" s="5">
        <f t="shared" si="14"/>
        <v>40</v>
      </c>
      <c r="D86" s="5" t="str">
        <f t="shared" si="8"/>
        <v>23</v>
      </c>
      <c r="E86" s="6" t="str">
        <f t="shared" si="15"/>
        <v>23:53:39</v>
      </c>
      <c r="F86" s="7">
        <f t="shared" si="12"/>
        <v>5.8761574074074119E-2</v>
      </c>
      <c r="G86" s="6">
        <f t="shared" si="9"/>
        <v>1.4102777777777789</v>
      </c>
      <c r="H86" s="6">
        <f t="shared" si="10"/>
        <v>13.23</v>
      </c>
      <c r="I86" s="6" t="str">
        <f t="shared" si="11"/>
        <v>1.10A</v>
      </c>
    </row>
    <row r="87" spans="1:9" x14ac:dyDescent="0.25">
      <c r="A87" s="28" t="s">
        <v>237</v>
      </c>
      <c r="B87" s="5">
        <f t="shared" si="13"/>
        <v>13</v>
      </c>
      <c r="C87" s="5">
        <f t="shared" si="14"/>
        <v>40</v>
      </c>
      <c r="D87" s="5" t="str">
        <f t="shared" si="8"/>
        <v>23</v>
      </c>
      <c r="E87" s="6" t="str">
        <f t="shared" si="15"/>
        <v>23:54:40</v>
      </c>
      <c r="F87" s="7">
        <f t="shared" si="12"/>
        <v>5.9467592592592711E-2</v>
      </c>
      <c r="G87" s="6">
        <f t="shared" si="9"/>
        <v>1.4272222222222251</v>
      </c>
      <c r="H87" s="6">
        <f t="shared" si="10"/>
        <v>13.24</v>
      </c>
      <c r="I87" s="6" t="str">
        <f t="shared" si="11"/>
        <v>1.10A</v>
      </c>
    </row>
    <row r="88" spans="1:9" x14ac:dyDescent="0.25">
      <c r="A88" s="28" t="s">
        <v>238</v>
      </c>
      <c r="B88" s="5">
        <f t="shared" si="13"/>
        <v>13</v>
      </c>
      <c r="C88" s="5">
        <f t="shared" si="14"/>
        <v>40</v>
      </c>
      <c r="D88" s="5" t="str">
        <f t="shared" si="8"/>
        <v>23</v>
      </c>
      <c r="E88" s="6" t="str">
        <f t="shared" si="15"/>
        <v>23:55:40</v>
      </c>
      <c r="F88" s="7">
        <f t="shared" si="12"/>
        <v>6.0162037037037042E-2</v>
      </c>
      <c r="G88" s="6">
        <f t="shared" si="9"/>
        <v>1.443888888888889</v>
      </c>
      <c r="H88" s="6">
        <f t="shared" si="10"/>
        <v>13.23</v>
      </c>
      <c r="I88" s="6" t="str">
        <f t="shared" si="11"/>
        <v>1.10A</v>
      </c>
    </row>
    <row r="89" spans="1:9" x14ac:dyDescent="0.25">
      <c r="A89" s="28" t="s">
        <v>239</v>
      </c>
      <c r="B89" s="5">
        <f t="shared" si="13"/>
        <v>13</v>
      </c>
      <c r="C89" s="5">
        <f t="shared" si="14"/>
        <v>40</v>
      </c>
      <c r="D89" s="5" t="str">
        <f t="shared" si="8"/>
        <v>23</v>
      </c>
      <c r="E89" s="6" t="str">
        <f t="shared" si="15"/>
        <v>23:56:40</v>
      </c>
      <c r="F89" s="7">
        <f t="shared" si="12"/>
        <v>6.0856481481481484E-2</v>
      </c>
      <c r="G89" s="6">
        <f t="shared" si="9"/>
        <v>1.4605555555555556</v>
      </c>
      <c r="H89" s="6">
        <f t="shared" si="10"/>
        <v>13.29</v>
      </c>
      <c r="I89" s="6" t="str">
        <f t="shared" si="11"/>
        <v>1.11A</v>
      </c>
    </row>
    <row r="90" spans="1:9" x14ac:dyDescent="0.25">
      <c r="A90" s="28" t="s">
        <v>240</v>
      </c>
      <c r="B90" s="5">
        <f t="shared" si="13"/>
        <v>13</v>
      </c>
      <c r="C90" s="5">
        <f t="shared" si="14"/>
        <v>40</v>
      </c>
      <c r="D90" s="5" t="str">
        <f t="shared" si="8"/>
        <v>23</v>
      </c>
      <c r="E90" s="6" t="str">
        <f t="shared" si="15"/>
        <v>23:57:41</v>
      </c>
      <c r="F90" s="7">
        <f t="shared" si="12"/>
        <v>6.1562499999999964E-2</v>
      </c>
      <c r="G90" s="6">
        <f t="shared" si="9"/>
        <v>1.4774999999999991</v>
      </c>
      <c r="H90" s="6">
        <f t="shared" si="10"/>
        <v>13.23</v>
      </c>
      <c r="I90" s="6" t="str">
        <f t="shared" si="11"/>
        <v>1.10A</v>
      </c>
    </row>
    <row r="91" spans="1:9" x14ac:dyDescent="0.25">
      <c r="A91" s="28" t="s">
        <v>241</v>
      </c>
      <c r="B91" s="5">
        <f t="shared" si="13"/>
        <v>13</v>
      </c>
      <c r="C91" s="5">
        <f t="shared" si="14"/>
        <v>40</v>
      </c>
      <c r="D91" s="5" t="str">
        <f t="shared" si="8"/>
        <v>23</v>
      </c>
      <c r="E91" s="6" t="str">
        <f t="shared" si="15"/>
        <v>23:58:41</v>
      </c>
      <c r="F91" s="7">
        <f t="shared" si="12"/>
        <v>6.2256944444444517E-2</v>
      </c>
      <c r="G91" s="6">
        <f t="shared" si="9"/>
        <v>1.4941666666666684</v>
      </c>
      <c r="H91" s="6">
        <f t="shared" si="10"/>
        <v>13.24</v>
      </c>
      <c r="I91" s="6" t="str">
        <f t="shared" si="11"/>
        <v>1.10A</v>
      </c>
    </row>
    <row r="92" spans="1:9" x14ac:dyDescent="0.25">
      <c r="A92" s="28" t="s">
        <v>242</v>
      </c>
      <c r="B92" s="5">
        <f t="shared" si="13"/>
        <v>13</v>
      </c>
      <c r="C92" s="5">
        <f t="shared" si="14"/>
        <v>40</v>
      </c>
      <c r="D92" s="5" t="str">
        <f t="shared" si="8"/>
        <v>23</v>
      </c>
      <c r="E92" s="6" t="str">
        <f t="shared" si="15"/>
        <v>23:59:42</v>
      </c>
      <c r="F92" s="7">
        <f t="shared" si="12"/>
        <v>6.2962962962963109E-2</v>
      </c>
      <c r="G92" s="6">
        <f t="shared" si="9"/>
        <v>1.5111111111111146</v>
      </c>
      <c r="H92" s="6">
        <f t="shared" si="10"/>
        <v>13.24</v>
      </c>
      <c r="I92" s="6" t="str">
        <f t="shared" si="11"/>
        <v>1.10A</v>
      </c>
    </row>
    <row r="93" spans="1:9" x14ac:dyDescent="0.25">
      <c r="A93" s="28" t="s">
        <v>243</v>
      </c>
      <c r="B93" s="5">
        <f t="shared" si="13"/>
        <v>13</v>
      </c>
      <c r="C93" s="5">
        <f t="shared" si="14"/>
        <v>40</v>
      </c>
      <c r="D93" s="5" t="str">
        <f t="shared" si="8"/>
        <v>00</v>
      </c>
      <c r="E93" s="6" t="str">
        <f t="shared" si="15"/>
        <v>00:00:42</v>
      </c>
      <c r="F93" s="7">
        <f t="shared" si="12"/>
        <v>6.365740740740744E-2</v>
      </c>
      <c r="G93" s="6">
        <f t="shared" si="9"/>
        <v>1.5277777777777786</v>
      </c>
      <c r="H93" s="6">
        <f t="shared" si="10"/>
        <v>13.24</v>
      </c>
      <c r="I93" s="6" t="str">
        <f t="shared" si="11"/>
        <v>1.10A</v>
      </c>
    </row>
    <row r="94" spans="1:9" x14ac:dyDescent="0.25">
      <c r="A94" s="28" t="s">
        <v>244</v>
      </c>
      <c r="B94" s="5">
        <f t="shared" si="13"/>
        <v>13</v>
      </c>
      <c r="C94" s="5">
        <f t="shared" si="14"/>
        <v>40</v>
      </c>
      <c r="D94" s="5" t="str">
        <f t="shared" si="8"/>
        <v>00</v>
      </c>
      <c r="E94" s="6" t="str">
        <f t="shared" si="15"/>
        <v>00:01:43</v>
      </c>
      <c r="F94" s="7">
        <f t="shared" si="12"/>
        <v>6.4363425925926032E-2</v>
      </c>
      <c r="G94" s="6">
        <f t="shared" si="9"/>
        <v>1.5447222222222248</v>
      </c>
      <c r="H94" s="6">
        <f t="shared" si="10"/>
        <v>13.26</v>
      </c>
      <c r="I94" s="6" t="str">
        <f t="shared" si="11"/>
        <v>1.11A</v>
      </c>
    </row>
    <row r="95" spans="1:9" x14ac:dyDescent="0.25">
      <c r="A95" s="28" t="s">
        <v>245</v>
      </c>
      <c r="B95" s="5">
        <f t="shared" si="13"/>
        <v>13</v>
      </c>
      <c r="C95" s="5">
        <f t="shared" si="14"/>
        <v>40</v>
      </c>
      <c r="D95" s="5" t="str">
        <f t="shared" si="8"/>
        <v>00</v>
      </c>
      <c r="E95" s="6" t="str">
        <f t="shared" si="15"/>
        <v>00:02:43</v>
      </c>
      <c r="F95" s="7">
        <f t="shared" si="12"/>
        <v>6.5057870370370474E-2</v>
      </c>
      <c r="G95" s="6">
        <f t="shared" si="9"/>
        <v>1.5613888888888914</v>
      </c>
      <c r="H95" s="6">
        <f t="shared" si="10"/>
        <v>13.26</v>
      </c>
      <c r="I95" s="6" t="str">
        <f t="shared" si="11"/>
        <v>1.11A</v>
      </c>
    </row>
    <row r="96" spans="1:9" x14ac:dyDescent="0.25">
      <c r="A96" s="28" t="s">
        <v>246</v>
      </c>
      <c r="B96" s="5">
        <f t="shared" si="13"/>
        <v>13</v>
      </c>
      <c r="C96" s="5">
        <f t="shared" si="14"/>
        <v>40</v>
      </c>
      <c r="D96" s="5" t="str">
        <f t="shared" si="8"/>
        <v>00</v>
      </c>
      <c r="E96" s="6" t="str">
        <f t="shared" si="15"/>
        <v>00:03:44</v>
      </c>
      <c r="F96" s="7">
        <f t="shared" si="12"/>
        <v>6.5763888888888955E-2</v>
      </c>
      <c r="G96" s="6">
        <f t="shared" si="9"/>
        <v>1.5783333333333349</v>
      </c>
      <c r="H96" s="6">
        <f t="shared" si="10"/>
        <v>13.28</v>
      </c>
      <c r="I96" s="6" t="str">
        <f t="shared" si="11"/>
        <v>1.11A</v>
      </c>
    </row>
    <row r="97" spans="1:9" x14ac:dyDescent="0.25">
      <c r="A97" s="28" t="s">
        <v>247</v>
      </c>
      <c r="B97" s="5">
        <f t="shared" si="13"/>
        <v>13</v>
      </c>
      <c r="C97" s="5">
        <f t="shared" si="14"/>
        <v>40</v>
      </c>
      <c r="D97" s="5" t="str">
        <f t="shared" si="8"/>
        <v>00</v>
      </c>
      <c r="E97" s="6" t="str">
        <f t="shared" si="15"/>
        <v>00:04:44</v>
      </c>
      <c r="F97" s="7">
        <f t="shared" si="12"/>
        <v>6.6458333333333397E-2</v>
      </c>
      <c r="G97" s="6">
        <f t="shared" si="9"/>
        <v>1.5950000000000015</v>
      </c>
      <c r="H97" s="6">
        <f t="shared" si="10"/>
        <v>13.26</v>
      </c>
      <c r="I97" s="6" t="str">
        <f t="shared" si="11"/>
        <v>1.11A</v>
      </c>
    </row>
    <row r="98" spans="1:9" x14ac:dyDescent="0.25">
      <c r="A98" s="28" t="s">
        <v>248</v>
      </c>
      <c r="B98" s="5">
        <f t="shared" si="13"/>
        <v>13</v>
      </c>
      <c r="C98" s="5">
        <f t="shared" si="14"/>
        <v>40</v>
      </c>
      <c r="D98" s="5" t="str">
        <f t="shared" si="8"/>
        <v>00</v>
      </c>
      <c r="E98" s="6" t="str">
        <f t="shared" si="15"/>
        <v>00:05:44</v>
      </c>
      <c r="F98" s="7">
        <f t="shared" si="12"/>
        <v>6.7152777777777839E-2</v>
      </c>
      <c r="G98" s="6">
        <f t="shared" si="9"/>
        <v>1.6116666666666681</v>
      </c>
      <c r="H98" s="6">
        <f t="shared" si="10"/>
        <v>13.23</v>
      </c>
      <c r="I98" s="6" t="str">
        <f t="shared" si="11"/>
        <v>1.10A</v>
      </c>
    </row>
    <row r="99" spans="1:9" x14ac:dyDescent="0.25">
      <c r="A99" s="28" t="s">
        <v>249</v>
      </c>
      <c r="B99" s="5">
        <f t="shared" si="13"/>
        <v>13</v>
      </c>
      <c r="C99" s="5">
        <f t="shared" si="14"/>
        <v>40</v>
      </c>
      <c r="D99" s="5" t="str">
        <f t="shared" si="8"/>
        <v>00</v>
      </c>
      <c r="E99" s="6" t="str">
        <f t="shared" si="15"/>
        <v>00:06:45</v>
      </c>
      <c r="F99" s="7">
        <f t="shared" si="12"/>
        <v>6.785879629629632E-2</v>
      </c>
      <c r="G99" s="6">
        <f t="shared" si="9"/>
        <v>1.6286111111111117</v>
      </c>
      <c r="H99" s="6">
        <f t="shared" si="10"/>
        <v>13.26</v>
      </c>
      <c r="I99" s="6" t="str">
        <f t="shared" si="11"/>
        <v>1.11A</v>
      </c>
    </row>
    <row r="100" spans="1:9" x14ac:dyDescent="0.25">
      <c r="A100" s="28" t="s">
        <v>250</v>
      </c>
      <c r="B100" s="5">
        <f t="shared" si="13"/>
        <v>13</v>
      </c>
      <c r="C100" s="5">
        <f t="shared" si="14"/>
        <v>40</v>
      </c>
      <c r="D100" s="5" t="str">
        <f t="shared" si="8"/>
        <v>00</v>
      </c>
      <c r="E100" s="6" t="str">
        <f t="shared" si="15"/>
        <v>00:07:45</v>
      </c>
      <c r="F100" s="7">
        <f t="shared" si="12"/>
        <v>6.8553240740740762E-2</v>
      </c>
      <c r="G100" s="6">
        <f t="shared" si="9"/>
        <v>1.6452777777777783</v>
      </c>
      <c r="H100" s="6">
        <f t="shared" si="10"/>
        <v>13.26</v>
      </c>
      <c r="I100" s="6" t="str">
        <f t="shared" si="11"/>
        <v>1.11A</v>
      </c>
    </row>
    <row r="101" spans="1:9" x14ac:dyDescent="0.25">
      <c r="A101" s="28" t="s">
        <v>251</v>
      </c>
      <c r="B101" s="5">
        <f t="shared" si="13"/>
        <v>13</v>
      </c>
      <c r="C101" s="5">
        <f t="shared" si="14"/>
        <v>41</v>
      </c>
      <c r="D101" s="5" t="str">
        <f t="shared" si="8"/>
        <v>00</v>
      </c>
      <c r="E101" s="6" t="str">
        <f t="shared" si="15"/>
        <v>00:08:46</v>
      </c>
      <c r="F101" s="7">
        <f t="shared" si="12"/>
        <v>6.9259259259259354E-2</v>
      </c>
      <c r="G101" s="6">
        <f t="shared" si="9"/>
        <v>1.6622222222222245</v>
      </c>
      <c r="H101" s="6">
        <f t="shared" si="10"/>
        <v>13.23</v>
      </c>
      <c r="I101" s="6" t="str">
        <f t="shared" si="11"/>
        <v>1.10A</v>
      </c>
    </row>
    <row r="102" spans="1:9" x14ac:dyDescent="0.25">
      <c r="A102" s="28" t="s">
        <v>252</v>
      </c>
      <c r="B102" s="5">
        <f t="shared" si="13"/>
        <v>13</v>
      </c>
      <c r="C102" s="5">
        <f t="shared" si="14"/>
        <v>41</v>
      </c>
      <c r="D102" s="5" t="str">
        <f t="shared" si="8"/>
        <v>00</v>
      </c>
      <c r="E102" s="6" t="str">
        <f t="shared" si="15"/>
        <v>00:09:46</v>
      </c>
      <c r="F102" s="7">
        <f t="shared" si="12"/>
        <v>6.9953703703703796E-2</v>
      </c>
      <c r="G102" s="6">
        <f t="shared" si="9"/>
        <v>1.6788888888888911</v>
      </c>
      <c r="H102" s="6">
        <f t="shared" si="10"/>
        <v>13.28</v>
      </c>
      <c r="I102" s="6" t="str">
        <f t="shared" si="11"/>
        <v>1.11A</v>
      </c>
    </row>
    <row r="103" spans="1:9" x14ac:dyDescent="0.25">
      <c r="A103" s="28" t="s">
        <v>253</v>
      </c>
      <c r="B103" s="5">
        <f t="shared" si="13"/>
        <v>13</v>
      </c>
      <c r="C103" s="5">
        <f t="shared" si="14"/>
        <v>41</v>
      </c>
      <c r="D103" s="5" t="str">
        <f t="shared" si="8"/>
        <v>00</v>
      </c>
      <c r="E103" s="6" t="str">
        <f t="shared" si="15"/>
        <v>00:10:47</v>
      </c>
      <c r="F103" s="7">
        <f t="shared" si="12"/>
        <v>7.0659722222222276E-2</v>
      </c>
      <c r="G103" s="6">
        <f t="shared" si="9"/>
        <v>1.6958333333333346</v>
      </c>
      <c r="H103" s="6">
        <f t="shared" si="10"/>
        <v>13.28</v>
      </c>
      <c r="I103" s="6" t="str">
        <f t="shared" si="11"/>
        <v>1.11A</v>
      </c>
    </row>
    <row r="104" spans="1:9" x14ac:dyDescent="0.25">
      <c r="A104" s="28" t="s">
        <v>254</v>
      </c>
      <c r="B104" s="5">
        <f t="shared" si="13"/>
        <v>13</v>
      </c>
      <c r="C104" s="5">
        <f t="shared" si="14"/>
        <v>41</v>
      </c>
      <c r="D104" s="5" t="str">
        <f t="shared" si="8"/>
        <v>00</v>
      </c>
      <c r="E104" s="6" t="str">
        <f t="shared" si="15"/>
        <v>00:11:47</v>
      </c>
      <c r="F104" s="7">
        <f t="shared" si="12"/>
        <v>7.1354166666666718E-2</v>
      </c>
      <c r="G104" s="6">
        <f t="shared" si="9"/>
        <v>1.7125000000000012</v>
      </c>
      <c r="H104" s="6">
        <f t="shared" si="10"/>
        <v>13.23</v>
      </c>
      <c r="I104" s="6" t="str">
        <f t="shared" si="11"/>
        <v>1.10A</v>
      </c>
    </row>
    <row r="105" spans="1:9" x14ac:dyDescent="0.25">
      <c r="A105" s="28" t="s">
        <v>255</v>
      </c>
      <c r="B105" s="5">
        <f t="shared" si="13"/>
        <v>13</v>
      </c>
      <c r="C105" s="5">
        <f t="shared" si="14"/>
        <v>41</v>
      </c>
      <c r="D105" s="5" t="str">
        <f t="shared" si="8"/>
        <v>00</v>
      </c>
      <c r="E105" s="6" t="str">
        <f t="shared" si="15"/>
        <v>00:12:48</v>
      </c>
      <c r="F105" s="7">
        <f t="shared" si="12"/>
        <v>7.2060185185185199E-2</v>
      </c>
      <c r="G105" s="6">
        <f t="shared" si="9"/>
        <v>1.7294444444444448</v>
      </c>
      <c r="H105" s="6">
        <f t="shared" si="10"/>
        <v>13.23</v>
      </c>
      <c r="I105" s="6" t="str">
        <f t="shared" si="11"/>
        <v>1.10A</v>
      </c>
    </row>
    <row r="106" spans="1:9" x14ac:dyDescent="0.25">
      <c r="A106" s="28" t="s">
        <v>256</v>
      </c>
      <c r="B106" s="5">
        <f t="shared" si="13"/>
        <v>13</v>
      </c>
      <c r="C106" s="5">
        <f t="shared" si="14"/>
        <v>41</v>
      </c>
      <c r="D106" s="5" t="str">
        <f t="shared" si="8"/>
        <v>00</v>
      </c>
      <c r="E106" s="6" t="str">
        <f t="shared" si="15"/>
        <v>00:13:48</v>
      </c>
      <c r="F106" s="7">
        <f t="shared" si="12"/>
        <v>7.2754629629629752E-2</v>
      </c>
      <c r="G106" s="6">
        <f t="shared" si="9"/>
        <v>1.7461111111111141</v>
      </c>
      <c r="H106" s="6">
        <f t="shared" si="10"/>
        <v>13.26</v>
      </c>
      <c r="I106" s="6" t="str">
        <f t="shared" si="11"/>
        <v>1.11A</v>
      </c>
    </row>
    <row r="107" spans="1:9" x14ac:dyDescent="0.25">
      <c r="A107" s="28" t="s">
        <v>257</v>
      </c>
      <c r="B107" s="5">
        <f t="shared" si="13"/>
        <v>13</v>
      </c>
      <c r="C107" s="5">
        <f t="shared" si="14"/>
        <v>41</v>
      </c>
      <c r="D107" s="5" t="str">
        <f t="shared" si="8"/>
        <v>00</v>
      </c>
      <c r="E107" s="6" t="str">
        <f t="shared" si="15"/>
        <v>00:14:49</v>
      </c>
      <c r="F107" s="7">
        <f t="shared" si="12"/>
        <v>7.3460648148148233E-2</v>
      </c>
      <c r="G107" s="6">
        <f t="shared" si="9"/>
        <v>1.7630555555555576</v>
      </c>
      <c r="H107" s="6">
        <f t="shared" si="10"/>
        <v>13.21</v>
      </c>
      <c r="I107" s="6" t="str">
        <f t="shared" si="11"/>
        <v>1.10A</v>
      </c>
    </row>
    <row r="108" spans="1:9" x14ac:dyDescent="0.25">
      <c r="A108" s="28" t="s">
        <v>258</v>
      </c>
      <c r="B108" s="5">
        <f t="shared" si="13"/>
        <v>13</v>
      </c>
      <c r="C108" s="5">
        <f t="shared" si="14"/>
        <v>41</v>
      </c>
      <c r="D108" s="5" t="str">
        <f t="shared" si="8"/>
        <v>00</v>
      </c>
      <c r="E108" s="6" t="str">
        <f t="shared" si="15"/>
        <v>00:15:49</v>
      </c>
      <c r="F108" s="7">
        <f t="shared" si="12"/>
        <v>7.4155092592592675E-2</v>
      </c>
      <c r="G108" s="6">
        <f t="shared" si="9"/>
        <v>1.7797222222222242</v>
      </c>
      <c r="H108" s="6">
        <f t="shared" si="10"/>
        <v>13.23</v>
      </c>
      <c r="I108" s="6" t="str">
        <f t="shared" si="11"/>
        <v>1.10A</v>
      </c>
    </row>
    <row r="109" spans="1:9" x14ac:dyDescent="0.25">
      <c r="A109" s="28" t="s">
        <v>259</v>
      </c>
      <c r="B109" s="5">
        <f t="shared" si="13"/>
        <v>13</v>
      </c>
      <c r="C109" s="5">
        <f t="shared" si="14"/>
        <v>41</v>
      </c>
      <c r="D109" s="5" t="str">
        <f t="shared" si="8"/>
        <v>00</v>
      </c>
      <c r="E109" s="6" t="str">
        <f t="shared" si="15"/>
        <v>00:16:49</v>
      </c>
      <c r="F109" s="7">
        <f t="shared" si="12"/>
        <v>7.4849537037037117E-2</v>
      </c>
      <c r="G109" s="6">
        <f t="shared" si="9"/>
        <v>1.7963888888888908</v>
      </c>
      <c r="H109" s="6">
        <f t="shared" si="10"/>
        <v>13.24</v>
      </c>
      <c r="I109" s="6" t="str">
        <f t="shared" si="11"/>
        <v>1.10A</v>
      </c>
    </row>
    <row r="110" spans="1:9" x14ac:dyDescent="0.25">
      <c r="A110" s="28" t="s">
        <v>260</v>
      </c>
      <c r="B110" s="5">
        <f t="shared" si="13"/>
        <v>13</v>
      </c>
      <c r="C110" s="5">
        <f t="shared" si="14"/>
        <v>41</v>
      </c>
      <c r="D110" s="5" t="str">
        <f t="shared" si="8"/>
        <v>00</v>
      </c>
      <c r="E110" s="6" t="str">
        <f t="shared" si="15"/>
        <v>00:17:50</v>
      </c>
      <c r="F110" s="7">
        <f t="shared" si="12"/>
        <v>7.5555555555555598E-2</v>
      </c>
      <c r="G110" s="6">
        <f t="shared" si="9"/>
        <v>1.8133333333333344</v>
      </c>
      <c r="H110" s="6">
        <f t="shared" si="10"/>
        <v>13.23</v>
      </c>
      <c r="I110" s="6" t="str">
        <f t="shared" si="11"/>
        <v>1.10A</v>
      </c>
    </row>
    <row r="111" spans="1:9" x14ac:dyDescent="0.25">
      <c r="A111" s="28" t="s">
        <v>261</v>
      </c>
      <c r="B111" s="5">
        <f t="shared" si="13"/>
        <v>13</v>
      </c>
      <c r="C111" s="5">
        <f t="shared" si="14"/>
        <v>41</v>
      </c>
      <c r="D111" s="5" t="str">
        <f t="shared" si="8"/>
        <v>00</v>
      </c>
      <c r="E111" s="6" t="str">
        <f t="shared" si="15"/>
        <v>00:18:50</v>
      </c>
      <c r="F111" s="7">
        <f t="shared" si="12"/>
        <v>7.625000000000004E-2</v>
      </c>
      <c r="G111" s="6">
        <f t="shared" si="9"/>
        <v>1.830000000000001</v>
      </c>
      <c r="H111" s="6">
        <f t="shared" si="10"/>
        <v>13.23</v>
      </c>
      <c r="I111" s="6" t="str">
        <f t="shared" si="11"/>
        <v>1.10A</v>
      </c>
    </row>
    <row r="112" spans="1:9" x14ac:dyDescent="0.25">
      <c r="A112" s="28" t="s">
        <v>262</v>
      </c>
      <c r="B112" s="5">
        <f t="shared" si="13"/>
        <v>13</v>
      </c>
      <c r="C112" s="5">
        <f t="shared" si="14"/>
        <v>41</v>
      </c>
      <c r="D112" s="5" t="str">
        <f t="shared" si="8"/>
        <v>00</v>
      </c>
      <c r="E112" s="6" t="str">
        <f t="shared" si="15"/>
        <v>00:19:51</v>
      </c>
      <c r="F112" s="7">
        <f t="shared" si="12"/>
        <v>7.6956018518518632E-2</v>
      </c>
      <c r="G112" s="6">
        <f t="shared" si="9"/>
        <v>1.8469444444444472</v>
      </c>
      <c r="H112" s="6">
        <f t="shared" si="10"/>
        <v>13.24</v>
      </c>
      <c r="I112" s="6" t="str">
        <f t="shared" si="11"/>
        <v>1.10A</v>
      </c>
    </row>
    <row r="113" spans="1:9" x14ac:dyDescent="0.25">
      <c r="A113" s="28" t="s">
        <v>263</v>
      </c>
      <c r="B113" s="5">
        <f t="shared" si="13"/>
        <v>13</v>
      </c>
      <c r="C113" s="5">
        <f t="shared" si="14"/>
        <v>41</v>
      </c>
      <c r="D113" s="5" t="str">
        <f t="shared" si="8"/>
        <v>00</v>
      </c>
      <c r="E113" s="6" t="str">
        <f t="shared" si="15"/>
        <v>00:20:51</v>
      </c>
      <c r="F113" s="7">
        <f t="shared" si="12"/>
        <v>7.7650462962963074E-2</v>
      </c>
      <c r="G113" s="6">
        <f t="shared" si="9"/>
        <v>1.8636111111111138</v>
      </c>
      <c r="H113" s="6">
        <f t="shared" si="10"/>
        <v>13.24</v>
      </c>
      <c r="I113" s="6" t="str">
        <f t="shared" si="11"/>
        <v>1.10A</v>
      </c>
    </row>
    <row r="114" spans="1:9" x14ac:dyDescent="0.25">
      <c r="A114" s="28" t="s">
        <v>264</v>
      </c>
      <c r="B114" s="5">
        <f t="shared" si="13"/>
        <v>13</v>
      </c>
      <c r="C114" s="5">
        <f t="shared" si="14"/>
        <v>41</v>
      </c>
      <c r="D114" s="5" t="str">
        <f t="shared" si="8"/>
        <v>00</v>
      </c>
      <c r="E114" s="6" t="str">
        <f t="shared" si="15"/>
        <v>00:21:52</v>
      </c>
      <c r="F114" s="7">
        <f t="shared" si="12"/>
        <v>7.8356481481481555E-2</v>
      </c>
      <c r="G114" s="6">
        <f t="shared" si="9"/>
        <v>1.8805555555555573</v>
      </c>
      <c r="H114" s="6">
        <f t="shared" si="10"/>
        <v>13.26</v>
      </c>
      <c r="I114" s="6" t="str">
        <f t="shared" si="11"/>
        <v>1.11A</v>
      </c>
    </row>
    <row r="115" spans="1:9" x14ac:dyDescent="0.25">
      <c r="A115" s="28" t="s">
        <v>265</v>
      </c>
      <c r="B115" s="5">
        <f t="shared" si="13"/>
        <v>13</v>
      </c>
      <c r="C115" s="5">
        <f t="shared" si="14"/>
        <v>41</v>
      </c>
      <c r="D115" s="5" t="str">
        <f t="shared" si="8"/>
        <v>00</v>
      </c>
      <c r="E115" s="6" t="str">
        <f t="shared" si="15"/>
        <v>00:22:52</v>
      </c>
      <c r="F115" s="7">
        <f t="shared" si="12"/>
        <v>7.9050925925925997E-2</v>
      </c>
      <c r="G115" s="6">
        <f t="shared" si="9"/>
        <v>1.8972222222222239</v>
      </c>
      <c r="H115" s="6">
        <f t="shared" si="10"/>
        <v>13.24</v>
      </c>
      <c r="I115" s="6" t="str">
        <f t="shared" si="11"/>
        <v>1.10A</v>
      </c>
    </row>
    <row r="116" spans="1:9" x14ac:dyDescent="0.25">
      <c r="A116" s="28" t="s">
        <v>266</v>
      </c>
      <c r="B116" s="5">
        <f t="shared" si="13"/>
        <v>13</v>
      </c>
      <c r="C116" s="5">
        <f t="shared" si="14"/>
        <v>41</v>
      </c>
      <c r="D116" s="5" t="str">
        <f t="shared" si="8"/>
        <v>00</v>
      </c>
      <c r="E116" s="6" t="str">
        <f t="shared" si="15"/>
        <v>00:23:53</v>
      </c>
      <c r="F116" s="7">
        <f t="shared" si="12"/>
        <v>7.9756944444444478E-2</v>
      </c>
      <c r="G116" s="6">
        <f t="shared" si="9"/>
        <v>1.9141666666666675</v>
      </c>
      <c r="H116" s="6">
        <f t="shared" si="10"/>
        <v>13.26</v>
      </c>
      <c r="I116" s="6" t="str">
        <f t="shared" si="11"/>
        <v>1.11A</v>
      </c>
    </row>
    <row r="117" spans="1:9" x14ac:dyDescent="0.25">
      <c r="A117" s="28" t="s">
        <v>267</v>
      </c>
      <c r="B117" s="5">
        <f t="shared" si="13"/>
        <v>13</v>
      </c>
      <c r="C117" s="5">
        <f t="shared" si="14"/>
        <v>41</v>
      </c>
      <c r="D117" s="5" t="str">
        <f t="shared" si="8"/>
        <v>00</v>
      </c>
      <c r="E117" s="6" t="str">
        <f t="shared" si="15"/>
        <v>00:24:53</v>
      </c>
      <c r="F117" s="7">
        <f t="shared" si="12"/>
        <v>8.0451388888888919E-2</v>
      </c>
      <c r="G117" s="6">
        <f t="shared" si="9"/>
        <v>1.9308333333333341</v>
      </c>
      <c r="H117" s="6">
        <f t="shared" si="10"/>
        <v>13.26</v>
      </c>
      <c r="I117" s="6" t="str">
        <f t="shared" si="11"/>
        <v>1.11A</v>
      </c>
    </row>
    <row r="118" spans="1:9" x14ac:dyDescent="0.25">
      <c r="A118" s="28" t="s">
        <v>268</v>
      </c>
      <c r="B118" s="5">
        <f t="shared" si="13"/>
        <v>13</v>
      </c>
      <c r="C118" s="5">
        <f t="shared" si="14"/>
        <v>41</v>
      </c>
      <c r="D118" s="5" t="str">
        <f t="shared" si="8"/>
        <v>00</v>
      </c>
      <c r="E118" s="6" t="str">
        <f t="shared" si="15"/>
        <v>00:25:53</v>
      </c>
      <c r="F118" s="7">
        <f t="shared" si="12"/>
        <v>8.1145833333333361E-2</v>
      </c>
      <c r="G118" s="6">
        <f t="shared" si="9"/>
        <v>1.9475000000000007</v>
      </c>
      <c r="H118" s="6">
        <f t="shared" si="10"/>
        <v>13.26</v>
      </c>
      <c r="I118" s="6" t="str">
        <f t="shared" si="11"/>
        <v>1.11A</v>
      </c>
    </row>
    <row r="119" spans="1:9" x14ac:dyDescent="0.25">
      <c r="A119" s="28" t="s">
        <v>269</v>
      </c>
      <c r="B119" s="5">
        <f t="shared" si="13"/>
        <v>13</v>
      </c>
      <c r="C119" s="5">
        <f t="shared" si="14"/>
        <v>41</v>
      </c>
      <c r="D119" s="5" t="str">
        <f t="shared" si="8"/>
        <v>00</v>
      </c>
      <c r="E119" s="6" t="str">
        <f t="shared" si="15"/>
        <v>00:26:54</v>
      </c>
      <c r="F119" s="7">
        <f t="shared" si="12"/>
        <v>8.1851851851851953E-2</v>
      </c>
      <c r="G119" s="6">
        <f t="shared" si="9"/>
        <v>1.9644444444444469</v>
      </c>
      <c r="H119" s="6">
        <f t="shared" si="10"/>
        <v>13.21</v>
      </c>
      <c r="I119" s="6" t="str">
        <f t="shared" si="11"/>
        <v>1.10A</v>
      </c>
    </row>
    <row r="120" spans="1:9" x14ac:dyDescent="0.25">
      <c r="A120" s="28" t="s">
        <v>270</v>
      </c>
      <c r="B120" s="5">
        <f t="shared" si="13"/>
        <v>13</v>
      </c>
      <c r="C120" s="5">
        <f t="shared" si="14"/>
        <v>41</v>
      </c>
      <c r="D120" s="5" t="str">
        <f t="shared" si="8"/>
        <v>00</v>
      </c>
      <c r="E120" s="6" t="str">
        <f t="shared" si="15"/>
        <v>00:27:54</v>
      </c>
      <c r="F120" s="7">
        <f t="shared" si="12"/>
        <v>8.2546296296296395E-2</v>
      </c>
      <c r="G120" s="6">
        <f t="shared" si="9"/>
        <v>1.9811111111111135</v>
      </c>
      <c r="H120" s="6">
        <f t="shared" si="10"/>
        <v>13.2</v>
      </c>
      <c r="I120" s="6" t="str">
        <f t="shared" si="11"/>
        <v>1.10A</v>
      </c>
    </row>
    <row r="121" spans="1:9" x14ac:dyDescent="0.25">
      <c r="A121" s="28" t="s">
        <v>271</v>
      </c>
      <c r="B121" s="5">
        <f t="shared" si="13"/>
        <v>13</v>
      </c>
      <c r="C121" s="5">
        <f t="shared" si="14"/>
        <v>41</v>
      </c>
      <c r="D121" s="5" t="str">
        <f t="shared" si="8"/>
        <v>00</v>
      </c>
      <c r="E121" s="6" t="str">
        <f t="shared" si="15"/>
        <v>00:28:55</v>
      </c>
      <c r="F121" s="7">
        <f t="shared" si="12"/>
        <v>8.3252314814814876E-2</v>
      </c>
      <c r="G121" s="6">
        <f t="shared" si="9"/>
        <v>1.998055555555557</v>
      </c>
      <c r="H121" s="6">
        <f t="shared" si="10"/>
        <v>13.24</v>
      </c>
      <c r="I121" s="6" t="str">
        <f t="shared" si="11"/>
        <v>1.10A</v>
      </c>
    </row>
    <row r="122" spans="1:9" x14ac:dyDescent="0.25">
      <c r="A122" s="28" t="s">
        <v>272</v>
      </c>
      <c r="B122" s="5">
        <f t="shared" si="13"/>
        <v>13</v>
      </c>
      <c r="C122" s="5">
        <f t="shared" si="14"/>
        <v>41</v>
      </c>
      <c r="D122" s="5" t="str">
        <f t="shared" si="8"/>
        <v>00</v>
      </c>
      <c r="E122" s="6" t="str">
        <f t="shared" si="15"/>
        <v>00:29:55</v>
      </c>
      <c r="F122" s="7">
        <f t="shared" si="12"/>
        <v>8.3946759259259318E-2</v>
      </c>
      <c r="G122" s="6">
        <f t="shared" si="9"/>
        <v>2.0147222222222236</v>
      </c>
      <c r="H122" s="6">
        <f t="shared" si="10"/>
        <v>13.26</v>
      </c>
      <c r="I122" s="6" t="str">
        <f t="shared" si="11"/>
        <v>1.11A</v>
      </c>
    </row>
    <row r="123" spans="1:9" x14ac:dyDescent="0.25">
      <c r="A123" s="28" t="s">
        <v>273</v>
      </c>
      <c r="B123" s="5">
        <f t="shared" si="13"/>
        <v>13</v>
      </c>
      <c r="C123" s="5">
        <f t="shared" si="14"/>
        <v>41</v>
      </c>
      <c r="D123" s="5" t="str">
        <f t="shared" si="8"/>
        <v>00</v>
      </c>
      <c r="E123" s="6" t="str">
        <f t="shared" si="15"/>
        <v>00:30:56</v>
      </c>
      <c r="F123" s="7">
        <f t="shared" si="12"/>
        <v>8.4652777777777799E-2</v>
      </c>
      <c r="G123" s="6">
        <f t="shared" si="9"/>
        <v>2.0316666666666672</v>
      </c>
      <c r="H123" s="6">
        <f t="shared" si="10"/>
        <v>13.26</v>
      </c>
      <c r="I123" s="6" t="str">
        <f t="shared" si="11"/>
        <v>1.11A</v>
      </c>
    </row>
    <row r="124" spans="1:9" x14ac:dyDescent="0.25">
      <c r="A124" s="28" t="s">
        <v>274</v>
      </c>
      <c r="B124" s="5">
        <f t="shared" si="13"/>
        <v>13</v>
      </c>
      <c r="C124" s="5">
        <f t="shared" si="14"/>
        <v>41</v>
      </c>
      <c r="D124" s="5" t="str">
        <f t="shared" si="8"/>
        <v>00</v>
      </c>
      <c r="E124" s="6" t="str">
        <f t="shared" si="15"/>
        <v>00:31:56</v>
      </c>
      <c r="F124" s="7">
        <f t="shared" si="12"/>
        <v>8.5347222222222241E-2</v>
      </c>
      <c r="G124" s="6">
        <f t="shared" si="9"/>
        <v>2.0483333333333338</v>
      </c>
      <c r="H124" s="6">
        <f t="shared" si="10"/>
        <v>13.21</v>
      </c>
      <c r="I124" s="6" t="str">
        <f t="shared" si="11"/>
        <v>1.10A</v>
      </c>
    </row>
    <row r="125" spans="1:9" x14ac:dyDescent="0.25">
      <c r="A125" s="28" t="s">
        <v>275</v>
      </c>
      <c r="B125" s="5">
        <f t="shared" si="13"/>
        <v>13</v>
      </c>
      <c r="C125" s="5">
        <f t="shared" si="14"/>
        <v>41</v>
      </c>
      <c r="D125" s="5" t="str">
        <f t="shared" si="8"/>
        <v>00</v>
      </c>
      <c r="E125" s="6" t="str">
        <f t="shared" si="15"/>
        <v>00:32:57</v>
      </c>
      <c r="F125" s="7">
        <f t="shared" si="12"/>
        <v>8.6053240740740833E-2</v>
      </c>
      <c r="G125" s="6">
        <f t="shared" si="9"/>
        <v>2.06527777777778</v>
      </c>
      <c r="H125" s="6">
        <f t="shared" si="10"/>
        <v>13.21</v>
      </c>
      <c r="I125" s="6" t="str">
        <f t="shared" si="11"/>
        <v>1.10A</v>
      </c>
    </row>
    <row r="126" spans="1:9" x14ac:dyDescent="0.25">
      <c r="A126" s="28" t="s">
        <v>276</v>
      </c>
      <c r="B126" s="5">
        <f t="shared" si="13"/>
        <v>13</v>
      </c>
      <c r="C126" s="5">
        <f t="shared" si="14"/>
        <v>41</v>
      </c>
      <c r="D126" s="5" t="str">
        <f t="shared" si="8"/>
        <v>00</v>
      </c>
      <c r="E126" s="6" t="str">
        <f t="shared" si="15"/>
        <v>00:33:57</v>
      </c>
      <c r="F126" s="7">
        <f t="shared" si="12"/>
        <v>8.6747685185185275E-2</v>
      </c>
      <c r="G126" s="6">
        <f t="shared" si="9"/>
        <v>2.0819444444444466</v>
      </c>
      <c r="H126" s="6">
        <f t="shared" si="10"/>
        <v>13.26</v>
      </c>
      <c r="I126" s="6" t="str">
        <f t="shared" si="11"/>
        <v>1.11A</v>
      </c>
    </row>
    <row r="127" spans="1:9" x14ac:dyDescent="0.25">
      <c r="A127" s="28" t="s">
        <v>277</v>
      </c>
      <c r="B127" s="5">
        <f t="shared" si="13"/>
        <v>13</v>
      </c>
      <c r="C127" s="5">
        <f t="shared" si="14"/>
        <v>41</v>
      </c>
      <c r="D127" s="5" t="str">
        <f t="shared" si="8"/>
        <v>00</v>
      </c>
      <c r="E127" s="6" t="str">
        <f t="shared" si="15"/>
        <v>00:34:57</v>
      </c>
      <c r="F127" s="7">
        <f t="shared" si="12"/>
        <v>8.7442129629629717E-2</v>
      </c>
      <c r="G127" s="6">
        <f t="shared" si="9"/>
        <v>2.0986111111111132</v>
      </c>
      <c r="H127" s="6">
        <f t="shared" si="10"/>
        <v>13.26</v>
      </c>
      <c r="I127" s="6" t="str">
        <f t="shared" si="11"/>
        <v>1.11A</v>
      </c>
    </row>
    <row r="128" spans="1:9" x14ac:dyDescent="0.25">
      <c r="A128" s="28" t="s">
        <v>278</v>
      </c>
      <c r="B128" s="5">
        <f t="shared" si="13"/>
        <v>13</v>
      </c>
      <c r="C128" s="5">
        <f t="shared" si="14"/>
        <v>41</v>
      </c>
      <c r="D128" s="5" t="str">
        <f t="shared" si="8"/>
        <v>00</v>
      </c>
      <c r="E128" s="6" t="str">
        <f t="shared" si="15"/>
        <v>00:35:58</v>
      </c>
      <c r="F128" s="7">
        <f t="shared" si="12"/>
        <v>8.8148148148148198E-2</v>
      </c>
      <c r="G128" s="6">
        <f t="shared" si="9"/>
        <v>2.1155555555555567</v>
      </c>
      <c r="H128" s="6">
        <f t="shared" si="10"/>
        <v>13.23</v>
      </c>
      <c r="I128" s="6" t="str">
        <f t="shared" si="11"/>
        <v>1.10A</v>
      </c>
    </row>
    <row r="129" spans="1:9" x14ac:dyDescent="0.25">
      <c r="A129" s="28" t="s">
        <v>279</v>
      </c>
      <c r="B129" s="5">
        <f t="shared" si="13"/>
        <v>13</v>
      </c>
      <c r="C129" s="5">
        <f t="shared" si="14"/>
        <v>41</v>
      </c>
      <c r="D129" s="5" t="str">
        <f t="shared" si="8"/>
        <v>00</v>
      </c>
      <c r="E129" s="6" t="str">
        <f t="shared" si="15"/>
        <v>00:36:58</v>
      </c>
      <c r="F129" s="7">
        <f t="shared" si="12"/>
        <v>8.884259259259264E-2</v>
      </c>
      <c r="G129" s="6">
        <f t="shared" si="9"/>
        <v>2.1322222222222234</v>
      </c>
      <c r="H129" s="6">
        <f t="shared" si="10"/>
        <v>13.24</v>
      </c>
      <c r="I129" s="6" t="str">
        <f t="shared" si="11"/>
        <v>1.10A</v>
      </c>
    </row>
    <row r="130" spans="1:9" x14ac:dyDescent="0.25">
      <c r="A130" s="28" t="s">
        <v>280</v>
      </c>
      <c r="B130" s="5">
        <f t="shared" si="13"/>
        <v>13</v>
      </c>
      <c r="C130" s="5">
        <f t="shared" si="14"/>
        <v>41</v>
      </c>
      <c r="D130" s="5" t="str">
        <f t="shared" si="8"/>
        <v>00</v>
      </c>
      <c r="E130" s="6" t="str">
        <f t="shared" si="15"/>
        <v>00:37:59</v>
      </c>
      <c r="F130" s="7">
        <f t="shared" si="12"/>
        <v>8.9548611111111232E-2</v>
      </c>
      <c r="G130" s="6">
        <f t="shared" si="9"/>
        <v>2.1491666666666696</v>
      </c>
      <c r="H130" s="6">
        <f t="shared" si="10"/>
        <v>13.24</v>
      </c>
      <c r="I130" s="6" t="str">
        <f t="shared" si="11"/>
        <v>1.10A</v>
      </c>
    </row>
    <row r="131" spans="1:9" x14ac:dyDescent="0.25">
      <c r="A131" s="28" t="s">
        <v>281</v>
      </c>
      <c r="B131" s="5">
        <f t="shared" si="13"/>
        <v>13</v>
      </c>
      <c r="C131" s="5">
        <f t="shared" si="14"/>
        <v>41</v>
      </c>
      <c r="D131" s="5" t="str">
        <f t="shared" ref="D131:D194" si="16">LEFT(A131,2)</f>
        <v>00</v>
      </c>
      <c r="E131" s="6" t="str">
        <f t="shared" si="15"/>
        <v>00:38:59</v>
      </c>
      <c r="F131" s="7">
        <f t="shared" si="12"/>
        <v>9.0243055555555673E-2</v>
      </c>
      <c r="G131" s="6">
        <f t="shared" ref="G131:G194" si="17">F131*24</f>
        <v>2.1658333333333362</v>
      </c>
      <c r="H131" s="6">
        <f t="shared" ref="H131:H194" si="18">VALUE(TRIM(MID(A131,C131+7,99)))</f>
        <v>13.23</v>
      </c>
      <c r="I131" s="6" t="str">
        <f t="shared" ref="I131:I194" si="19">FIXED(H131/12,2)&amp;"A"</f>
        <v>1.10A</v>
      </c>
    </row>
    <row r="132" spans="1:9" x14ac:dyDescent="0.25">
      <c r="A132" s="28" t="s">
        <v>282</v>
      </c>
      <c r="B132" s="5">
        <f t="shared" si="13"/>
        <v>13</v>
      </c>
      <c r="C132" s="5">
        <f t="shared" si="14"/>
        <v>41</v>
      </c>
      <c r="D132" s="5" t="str">
        <f t="shared" si="16"/>
        <v>00</v>
      </c>
      <c r="E132" s="6" t="str">
        <f t="shared" si="15"/>
        <v>00:40:00</v>
      </c>
      <c r="F132" s="7">
        <f t="shared" ref="F132:F195" si="20">IF(E132-E$2&lt;0,E132-E$2+1,E132-E$2)</f>
        <v>9.0949074074074154E-2</v>
      </c>
      <c r="G132" s="6">
        <f t="shared" si="17"/>
        <v>2.1827777777777797</v>
      </c>
      <c r="H132" s="6">
        <f t="shared" si="18"/>
        <v>13.24</v>
      </c>
      <c r="I132" s="6" t="str">
        <f t="shared" si="19"/>
        <v>1.10A</v>
      </c>
    </row>
    <row r="133" spans="1:9" x14ac:dyDescent="0.25">
      <c r="A133" s="28" t="s">
        <v>283</v>
      </c>
      <c r="B133" s="5">
        <f t="shared" si="13"/>
        <v>13</v>
      </c>
      <c r="C133" s="5">
        <f t="shared" si="14"/>
        <v>41</v>
      </c>
      <c r="D133" s="5" t="str">
        <f t="shared" si="16"/>
        <v>00</v>
      </c>
      <c r="E133" s="6" t="str">
        <f t="shared" si="15"/>
        <v>00:41:00</v>
      </c>
      <c r="F133" s="7">
        <f t="shared" si="20"/>
        <v>9.1643518518518596E-2</v>
      </c>
      <c r="G133" s="6">
        <f t="shared" si="17"/>
        <v>2.1994444444444463</v>
      </c>
      <c r="H133" s="6">
        <f t="shared" si="18"/>
        <v>13.26</v>
      </c>
      <c r="I133" s="6" t="str">
        <f t="shared" si="19"/>
        <v>1.11A</v>
      </c>
    </row>
    <row r="134" spans="1:9" x14ac:dyDescent="0.25">
      <c r="A134" s="28" t="s">
        <v>284</v>
      </c>
      <c r="B134" s="5">
        <f t="shared" si="13"/>
        <v>13</v>
      </c>
      <c r="C134" s="5">
        <f t="shared" si="14"/>
        <v>41</v>
      </c>
      <c r="D134" s="5" t="str">
        <f t="shared" si="16"/>
        <v>00</v>
      </c>
      <c r="E134" s="6" t="str">
        <f t="shared" si="15"/>
        <v>00:42:01</v>
      </c>
      <c r="F134" s="7">
        <f t="shared" si="20"/>
        <v>9.2349537037037077E-2</v>
      </c>
      <c r="G134" s="6">
        <f t="shared" si="17"/>
        <v>2.2163888888888899</v>
      </c>
      <c r="H134" s="6">
        <f t="shared" si="18"/>
        <v>13.2</v>
      </c>
      <c r="I134" s="6" t="str">
        <f t="shared" si="19"/>
        <v>1.10A</v>
      </c>
    </row>
    <row r="135" spans="1:9" x14ac:dyDescent="0.25">
      <c r="A135" s="28" t="s">
        <v>285</v>
      </c>
      <c r="B135" s="5">
        <f t="shared" ref="B135:B198" si="21">FIND(" ",A135)</f>
        <v>13</v>
      </c>
      <c r="C135" s="5">
        <f t="shared" ref="C135:C198" si="22">FIND("(Vdc):",A135)</f>
        <v>41</v>
      </c>
      <c r="D135" s="5" t="str">
        <f t="shared" si="16"/>
        <v>00</v>
      </c>
      <c r="E135" s="6" t="str">
        <f t="shared" ref="E135:E198" si="23">TRIM(LEFT(A135,B135-5))</f>
        <v>00:43:01</v>
      </c>
      <c r="F135" s="7">
        <f t="shared" si="20"/>
        <v>9.3043981481481519E-2</v>
      </c>
      <c r="G135" s="6">
        <f t="shared" si="17"/>
        <v>2.2330555555555565</v>
      </c>
      <c r="H135" s="6">
        <f t="shared" si="18"/>
        <v>13.2</v>
      </c>
      <c r="I135" s="6" t="str">
        <f t="shared" si="19"/>
        <v>1.10A</v>
      </c>
    </row>
    <row r="136" spans="1:9" x14ac:dyDescent="0.25">
      <c r="A136" s="28" t="s">
        <v>286</v>
      </c>
      <c r="B136" s="5">
        <f t="shared" si="21"/>
        <v>13</v>
      </c>
      <c r="C136" s="5">
        <f t="shared" si="22"/>
        <v>41</v>
      </c>
      <c r="D136" s="5" t="str">
        <f t="shared" si="16"/>
        <v>00</v>
      </c>
      <c r="E136" s="6" t="str">
        <f t="shared" si="23"/>
        <v>00:44:01</v>
      </c>
      <c r="F136" s="7">
        <f t="shared" si="20"/>
        <v>9.3738425925925961E-2</v>
      </c>
      <c r="G136" s="6">
        <f t="shared" si="17"/>
        <v>2.2497222222222231</v>
      </c>
      <c r="H136" s="6">
        <f t="shared" si="18"/>
        <v>13.24</v>
      </c>
      <c r="I136" s="6" t="str">
        <f t="shared" si="19"/>
        <v>1.10A</v>
      </c>
    </row>
    <row r="137" spans="1:9" x14ac:dyDescent="0.25">
      <c r="A137" s="28" t="s">
        <v>287</v>
      </c>
      <c r="B137" s="5">
        <f t="shared" si="21"/>
        <v>13</v>
      </c>
      <c r="C137" s="5">
        <f t="shared" si="22"/>
        <v>41</v>
      </c>
      <c r="D137" s="5" t="str">
        <f t="shared" si="16"/>
        <v>00</v>
      </c>
      <c r="E137" s="6" t="str">
        <f t="shared" si="23"/>
        <v>00:45:02</v>
      </c>
      <c r="F137" s="7">
        <f t="shared" si="20"/>
        <v>9.4444444444444553E-2</v>
      </c>
      <c r="G137" s="6">
        <f t="shared" si="17"/>
        <v>2.2666666666666693</v>
      </c>
      <c r="H137" s="6">
        <f t="shared" si="18"/>
        <v>13.21</v>
      </c>
      <c r="I137" s="6" t="str">
        <f t="shared" si="19"/>
        <v>1.10A</v>
      </c>
    </row>
    <row r="138" spans="1:9" x14ac:dyDescent="0.25">
      <c r="A138" s="28" t="s">
        <v>288</v>
      </c>
      <c r="B138" s="5">
        <f t="shared" si="21"/>
        <v>13</v>
      </c>
      <c r="C138" s="5">
        <f t="shared" si="22"/>
        <v>41</v>
      </c>
      <c r="D138" s="5" t="str">
        <f t="shared" si="16"/>
        <v>00</v>
      </c>
      <c r="E138" s="6" t="str">
        <f t="shared" si="23"/>
        <v>00:46:02</v>
      </c>
      <c r="F138" s="7">
        <f t="shared" si="20"/>
        <v>9.5138888888888995E-2</v>
      </c>
      <c r="G138" s="6">
        <f t="shared" si="17"/>
        <v>2.2833333333333359</v>
      </c>
      <c r="H138" s="6">
        <f t="shared" si="18"/>
        <v>13.24</v>
      </c>
      <c r="I138" s="6" t="str">
        <f t="shared" si="19"/>
        <v>1.10A</v>
      </c>
    </row>
    <row r="139" spans="1:9" x14ac:dyDescent="0.25">
      <c r="A139" s="28" t="s">
        <v>289</v>
      </c>
      <c r="B139" s="5">
        <f t="shared" si="21"/>
        <v>13</v>
      </c>
      <c r="C139" s="5">
        <f t="shared" si="22"/>
        <v>41</v>
      </c>
      <c r="D139" s="5" t="str">
        <f t="shared" si="16"/>
        <v>00</v>
      </c>
      <c r="E139" s="6" t="str">
        <f t="shared" si="23"/>
        <v>00:47:03</v>
      </c>
      <c r="F139" s="7">
        <f t="shared" si="20"/>
        <v>9.5844907407407476E-2</v>
      </c>
      <c r="G139" s="6">
        <f t="shared" si="17"/>
        <v>2.3002777777777794</v>
      </c>
      <c r="H139" s="6">
        <f t="shared" si="18"/>
        <v>13.26</v>
      </c>
      <c r="I139" s="6" t="str">
        <f t="shared" si="19"/>
        <v>1.11A</v>
      </c>
    </row>
    <row r="140" spans="1:9" x14ac:dyDescent="0.25">
      <c r="A140" s="28" t="s">
        <v>290</v>
      </c>
      <c r="B140" s="5">
        <f t="shared" si="21"/>
        <v>13</v>
      </c>
      <c r="C140" s="5">
        <f t="shared" si="22"/>
        <v>41</v>
      </c>
      <c r="D140" s="5" t="str">
        <f t="shared" si="16"/>
        <v>00</v>
      </c>
      <c r="E140" s="6" t="str">
        <f t="shared" si="23"/>
        <v>00:48:03</v>
      </c>
      <c r="F140" s="7">
        <f t="shared" si="20"/>
        <v>9.6539351851851918E-2</v>
      </c>
      <c r="G140" s="6">
        <f t="shared" si="17"/>
        <v>2.316944444444446</v>
      </c>
      <c r="H140" s="6">
        <f t="shared" si="18"/>
        <v>13.21</v>
      </c>
      <c r="I140" s="6" t="str">
        <f t="shared" si="19"/>
        <v>1.10A</v>
      </c>
    </row>
    <row r="141" spans="1:9" x14ac:dyDescent="0.25">
      <c r="A141" s="28" t="s">
        <v>291</v>
      </c>
      <c r="B141" s="5">
        <f t="shared" si="21"/>
        <v>13</v>
      </c>
      <c r="C141" s="5">
        <f t="shared" si="22"/>
        <v>41</v>
      </c>
      <c r="D141" s="5" t="str">
        <f t="shared" si="16"/>
        <v>00</v>
      </c>
      <c r="E141" s="6" t="str">
        <f t="shared" si="23"/>
        <v>00:49:04</v>
      </c>
      <c r="F141" s="7">
        <f t="shared" si="20"/>
        <v>9.7245370370370399E-2</v>
      </c>
      <c r="G141" s="6">
        <f t="shared" si="17"/>
        <v>2.3338888888888896</v>
      </c>
      <c r="H141" s="6">
        <f t="shared" si="18"/>
        <v>13.2</v>
      </c>
      <c r="I141" s="6" t="str">
        <f t="shared" si="19"/>
        <v>1.10A</v>
      </c>
    </row>
    <row r="142" spans="1:9" x14ac:dyDescent="0.25">
      <c r="A142" s="28" t="s">
        <v>292</v>
      </c>
      <c r="B142" s="5">
        <f t="shared" si="21"/>
        <v>13</v>
      </c>
      <c r="C142" s="5">
        <f t="shared" si="22"/>
        <v>41</v>
      </c>
      <c r="D142" s="5" t="str">
        <f t="shared" si="16"/>
        <v>00</v>
      </c>
      <c r="E142" s="6" t="str">
        <f t="shared" si="23"/>
        <v>00:50:04</v>
      </c>
      <c r="F142" s="7">
        <f t="shared" si="20"/>
        <v>9.7939814814814841E-2</v>
      </c>
      <c r="G142" s="6">
        <f t="shared" si="17"/>
        <v>2.3505555555555562</v>
      </c>
      <c r="H142" s="6">
        <f t="shared" si="18"/>
        <v>13.2</v>
      </c>
      <c r="I142" s="6" t="str">
        <f t="shared" si="19"/>
        <v>1.10A</v>
      </c>
    </row>
    <row r="143" spans="1:9" x14ac:dyDescent="0.25">
      <c r="A143" s="28" t="s">
        <v>293</v>
      </c>
      <c r="B143" s="5">
        <f t="shared" si="21"/>
        <v>13</v>
      </c>
      <c r="C143" s="5">
        <f t="shared" si="22"/>
        <v>41</v>
      </c>
      <c r="D143" s="5" t="str">
        <f t="shared" si="16"/>
        <v>00</v>
      </c>
      <c r="E143" s="6" t="str">
        <f t="shared" si="23"/>
        <v>00:51:05</v>
      </c>
      <c r="F143" s="7">
        <f t="shared" si="20"/>
        <v>9.8645833333333433E-2</v>
      </c>
      <c r="G143" s="6">
        <f t="shared" si="17"/>
        <v>2.3675000000000024</v>
      </c>
      <c r="H143" s="6">
        <f t="shared" si="18"/>
        <v>13.2</v>
      </c>
      <c r="I143" s="6" t="str">
        <f t="shared" si="19"/>
        <v>1.10A</v>
      </c>
    </row>
    <row r="144" spans="1:9" x14ac:dyDescent="0.25">
      <c r="A144" s="28" t="s">
        <v>294</v>
      </c>
      <c r="B144" s="5">
        <f t="shared" si="21"/>
        <v>13</v>
      </c>
      <c r="C144" s="5">
        <f t="shared" si="22"/>
        <v>41</v>
      </c>
      <c r="D144" s="5" t="str">
        <f t="shared" si="16"/>
        <v>00</v>
      </c>
      <c r="E144" s="6" t="str">
        <f t="shared" si="23"/>
        <v>00:52:05</v>
      </c>
      <c r="F144" s="7">
        <f t="shared" si="20"/>
        <v>9.9340277777777874E-2</v>
      </c>
      <c r="G144" s="6">
        <f t="shared" si="17"/>
        <v>2.384166666666669</v>
      </c>
      <c r="H144" s="6">
        <f t="shared" si="18"/>
        <v>13.23</v>
      </c>
      <c r="I144" s="6" t="str">
        <f t="shared" si="19"/>
        <v>1.10A</v>
      </c>
    </row>
    <row r="145" spans="1:9" x14ac:dyDescent="0.25">
      <c r="A145" s="28" t="s">
        <v>295</v>
      </c>
      <c r="B145" s="5">
        <f t="shared" si="21"/>
        <v>13</v>
      </c>
      <c r="C145" s="5">
        <f t="shared" si="22"/>
        <v>41</v>
      </c>
      <c r="D145" s="5" t="str">
        <f t="shared" si="16"/>
        <v>00</v>
      </c>
      <c r="E145" s="6" t="str">
        <f t="shared" si="23"/>
        <v>00:53:06</v>
      </c>
      <c r="F145" s="7">
        <f t="shared" si="20"/>
        <v>0.10004629629629636</v>
      </c>
      <c r="G145" s="6">
        <f t="shared" si="17"/>
        <v>2.4011111111111125</v>
      </c>
      <c r="H145" s="6">
        <f t="shared" si="18"/>
        <v>13.2</v>
      </c>
      <c r="I145" s="6" t="str">
        <f t="shared" si="19"/>
        <v>1.10A</v>
      </c>
    </row>
    <row r="146" spans="1:9" x14ac:dyDescent="0.25">
      <c r="A146" s="28" t="s">
        <v>296</v>
      </c>
      <c r="B146" s="5">
        <f t="shared" si="21"/>
        <v>13</v>
      </c>
      <c r="C146" s="5">
        <f t="shared" si="22"/>
        <v>41</v>
      </c>
      <c r="D146" s="5" t="str">
        <f t="shared" si="16"/>
        <v>00</v>
      </c>
      <c r="E146" s="6" t="str">
        <f t="shared" si="23"/>
        <v>00:54:06</v>
      </c>
      <c r="F146" s="7">
        <f t="shared" si="20"/>
        <v>0.1007407407407408</v>
      </c>
      <c r="G146" s="6">
        <f t="shared" si="17"/>
        <v>2.4177777777777791</v>
      </c>
      <c r="H146" s="6">
        <f t="shared" si="18"/>
        <v>13.18</v>
      </c>
      <c r="I146" s="6" t="str">
        <f t="shared" si="19"/>
        <v>1.10A</v>
      </c>
    </row>
    <row r="147" spans="1:9" x14ac:dyDescent="0.25">
      <c r="A147" s="28" t="s">
        <v>297</v>
      </c>
      <c r="B147" s="5">
        <f t="shared" si="21"/>
        <v>13</v>
      </c>
      <c r="C147" s="5">
        <f t="shared" si="22"/>
        <v>41</v>
      </c>
      <c r="D147" s="5" t="str">
        <f t="shared" si="16"/>
        <v>00</v>
      </c>
      <c r="E147" s="6" t="str">
        <f t="shared" si="23"/>
        <v>00:55:06</v>
      </c>
      <c r="F147" s="7">
        <f t="shared" si="20"/>
        <v>0.10143518518518524</v>
      </c>
      <c r="G147" s="6">
        <f t="shared" si="17"/>
        <v>2.4344444444444457</v>
      </c>
      <c r="H147" s="6">
        <f t="shared" si="18"/>
        <v>13.18</v>
      </c>
      <c r="I147" s="6" t="str">
        <f t="shared" si="19"/>
        <v>1.10A</v>
      </c>
    </row>
    <row r="148" spans="1:9" x14ac:dyDescent="0.25">
      <c r="A148" s="28" t="s">
        <v>298</v>
      </c>
      <c r="B148" s="5">
        <f t="shared" si="21"/>
        <v>13</v>
      </c>
      <c r="C148" s="5">
        <f t="shared" si="22"/>
        <v>41</v>
      </c>
      <c r="D148" s="5" t="str">
        <f t="shared" si="16"/>
        <v>00</v>
      </c>
      <c r="E148" s="6" t="str">
        <f t="shared" si="23"/>
        <v>00:56:07</v>
      </c>
      <c r="F148" s="7">
        <f t="shared" si="20"/>
        <v>0.10214120370370372</v>
      </c>
      <c r="G148" s="6">
        <f t="shared" si="17"/>
        <v>2.4513888888888893</v>
      </c>
      <c r="H148" s="6">
        <f t="shared" si="18"/>
        <v>13.23</v>
      </c>
      <c r="I148" s="6" t="str">
        <f t="shared" si="19"/>
        <v>1.10A</v>
      </c>
    </row>
    <row r="149" spans="1:9" x14ac:dyDescent="0.25">
      <c r="A149" s="28" t="s">
        <v>299</v>
      </c>
      <c r="B149" s="5">
        <f t="shared" si="21"/>
        <v>13</v>
      </c>
      <c r="C149" s="5">
        <f t="shared" si="22"/>
        <v>41</v>
      </c>
      <c r="D149" s="5" t="str">
        <f t="shared" si="16"/>
        <v>00</v>
      </c>
      <c r="E149" s="6" t="str">
        <f t="shared" si="23"/>
        <v>00:57:07</v>
      </c>
      <c r="F149" s="7">
        <f t="shared" si="20"/>
        <v>0.10283564814814827</v>
      </c>
      <c r="G149" s="6">
        <f t="shared" si="17"/>
        <v>2.4680555555555586</v>
      </c>
      <c r="H149" s="6">
        <f t="shared" si="18"/>
        <v>13.23</v>
      </c>
      <c r="I149" s="6" t="str">
        <f t="shared" si="19"/>
        <v>1.10A</v>
      </c>
    </row>
    <row r="150" spans="1:9" x14ac:dyDescent="0.25">
      <c r="A150" s="28" t="s">
        <v>300</v>
      </c>
      <c r="B150" s="5">
        <f t="shared" si="21"/>
        <v>13</v>
      </c>
      <c r="C150" s="5">
        <f t="shared" si="22"/>
        <v>41</v>
      </c>
      <c r="D150" s="5" t="str">
        <f t="shared" si="16"/>
        <v>00</v>
      </c>
      <c r="E150" s="6" t="str">
        <f t="shared" si="23"/>
        <v>00:58:08</v>
      </c>
      <c r="F150" s="7">
        <f t="shared" si="20"/>
        <v>0.10354166666666675</v>
      </c>
      <c r="G150" s="6">
        <f t="shared" si="17"/>
        <v>2.4850000000000021</v>
      </c>
      <c r="H150" s="6">
        <f t="shared" si="18"/>
        <v>13.21</v>
      </c>
      <c r="I150" s="6" t="str">
        <f t="shared" si="19"/>
        <v>1.10A</v>
      </c>
    </row>
    <row r="151" spans="1:9" x14ac:dyDescent="0.25">
      <c r="A151" s="28" t="s">
        <v>301</v>
      </c>
      <c r="B151" s="5">
        <f t="shared" si="21"/>
        <v>13</v>
      </c>
      <c r="C151" s="5">
        <f t="shared" si="22"/>
        <v>41</v>
      </c>
      <c r="D151" s="5" t="str">
        <f t="shared" si="16"/>
        <v>00</v>
      </c>
      <c r="E151" s="6" t="str">
        <f t="shared" si="23"/>
        <v>00:59:08</v>
      </c>
      <c r="F151" s="7">
        <f t="shared" si="20"/>
        <v>0.1042361111111112</v>
      </c>
      <c r="G151" s="6">
        <f t="shared" si="17"/>
        <v>2.5016666666666687</v>
      </c>
      <c r="H151" s="6">
        <f t="shared" si="18"/>
        <v>13.21</v>
      </c>
      <c r="I151" s="6" t="str">
        <f t="shared" si="19"/>
        <v>1.10A</v>
      </c>
    </row>
    <row r="152" spans="1:9" x14ac:dyDescent="0.25">
      <c r="A152" s="28" t="s">
        <v>302</v>
      </c>
      <c r="B152" s="5">
        <f t="shared" si="21"/>
        <v>13</v>
      </c>
      <c r="C152" s="5">
        <f t="shared" si="22"/>
        <v>41</v>
      </c>
      <c r="D152" s="5" t="str">
        <f t="shared" si="16"/>
        <v>01</v>
      </c>
      <c r="E152" s="6" t="str">
        <f t="shared" si="23"/>
        <v>01:00:09</v>
      </c>
      <c r="F152" s="7">
        <f t="shared" si="20"/>
        <v>0.10494212962962968</v>
      </c>
      <c r="G152" s="6">
        <f t="shared" si="17"/>
        <v>2.5186111111111122</v>
      </c>
      <c r="H152" s="6">
        <f t="shared" si="18"/>
        <v>13.21</v>
      </c>
      <c r="I152" s="6" t="str">
        <f t="shared" si="19"/>
        <v>1.10A</v>
      </c>
    </row>
    <row r="153" spans="1:9" x14ac:dyDescent="0.25">
      <c r="A153" s="28" t="s">
        <v>303</v>
      </c>
      <c r="B153" s="5">
        <f t="shared" si="21"/>
        <v>13</v>
      </c>
      <c r="C153" s="5">
        <f t="shared" si="22"/>
        <v>41</v>
      </c>
      <c r="D153" s="5" t="str">
        <f t="shared" si="16"/>
        <v>01</v>
      </c>
      <c r="E153" s="6" t="str">
        <f t="shared" si="23"/>
        <v>01:01:09</v>
      </c>
      <c r="F153" s="7">
        <f t="shared" si="20"/>
        <v>0.10563657407407412</v>
      </c>
      <c r="G153" s="6">
        <f t="shared" si="17"/>
        <v>2.5352777777777789</v>
      </c>
      <c r="H153" s="6">
        <f t="shared" si="18"/>
        <v>13.23</v>
      </c>
      <c r="I153" s="6" t="str">
        <f t="shared" si="19"/>
        <v>1.10A</v>
      </c>
    </row>
    <row r="154" spans="1:9" x14ac:dyDescent="0.25">
      <c r="A154" s="28" t="s">
        <v>304</v>
      </c>
      <c r="B154" s="5">
        <f t="shared" si="21"/>
        <v>13</v>
      </c>
      <c r="C154" s="5">
        <f t="shared" si="22"/>
        <v>41</v>
      </c>
      <c r="D154" s="5" t="str">
        <f t="shared" si="16"/>
        <v>01</v>
      </c>
      <c r="E154" s="6" t="str">
        <f t="shared" si="23"/>
        <v>01:02:10</v>
      </c>
      <c r="F154" s="7">
        <f t="shared" si="20"/>
        <v>0.10634259259259271</v>
      </c>
      <c r="G154" s="6">
        <f t="shared" si="17"/>
        <v>2.5522222222222251</v>
      </c>
      <c r="H154" s="6">
        <f t="shared" si="18"/>
        <v>13.16</v>
      </c>
      <c r="I154" s="6" t="str">
        <f t="shared" si="19"/>
        <v>1.10A</v>
      </c>
    </row>
    <row r="155" spans="1:9" x14ac:dyDescent="0.25">
      <c r="A155" s="28" t="s">
        <v>305</v>
      </c>
      <c r="B155" s="5">
        <f t="shared" si="21"/>
        <v>13</v>
      </c>
      <c r="C155" s="5">
        <f t="shared" si="22"/>
        <v>41</v>
      </c>
      <c r="D155" s="5" t="str">
        <f t="shared" si="16"/>
        <v>01</v>
      </c>
      <c r="E155" s="6" t="str">
        <f t="shared" si="23"/>
        <v>01:03:10</v>
      </c>
      <c r="F155" s="7">
        <f t="shared" si="20"/>
        <v>0.10703703703703715</v>
      </c>
      <c r="G155" s="6">
        <f t="shared" si="17"/>
        <v>2.5688888888888917</v>
      </c>
      <c r="H155" s="6">
        <f t="shared" si="18"/>
        <v>13.18</v>
      </c>
      <c r="I155" s="6" t="str">
        <f t="shared" si="19"/>
        <v>1.10A</v>
      </c>
    </row>
    <row r="156" spans="1:9" x14ac:dyDescent="0.25">
      <c r="A156" s="28" t="s">
        <v>306</v>
      </c>
      <c r="B156" s="5">
        <f t="shared" si="21"/>
        <v>13</v>
      </c>
      <c r="C156" s="5">
        <f t="shared" si="22"/>
        <v>41</v>
      </c>
      <c r="D156" s="5" t="str">
        <f t="shared" si="16"/>
        <v>01</v>
      </c>
      <c r="E156" s="6" t="str">
        <f t="shared" si="23"/>
        <v>01:04:10</v>
      </c>
      <c r="F156" s="7">
        <f t="shared" si="20"/>
        <v>0.10773148148148159</v>
      </c>
      <c r="G156" s="6">
        <f t="shared" si="17"/>
        <v>2.5855555555555583</v>
      </c>
      <c r="H156" s="6">
        <f t="shared" si="18"/>
        <v>13.21</v>
      </c>
      <c r="I156" s="6" t="str">
        <f t="shared" si="19"/>
        <v>1.10A</v>
      </c>
    </row>
    <row r="157" spans="1:9" x14ac:dyDescent="0.25">
      <c r="A157" s="28" t="s">
        <v>307</v>
      </c>
      <c r="B157" s="5">
        <f t="shared" si="21"/>
        <v>13</v>
      </c>
      <c r="C157" s="5">
        <f t="shared" si="22"/>
        <v>41</v>
      </c>
      <c r="D157" s="5" t="str">
        <f t="shared" si="16"/>
        <v>01</v>
      </c>
      <c r="E157" s="6" t="str">
        <f t="shared" si="23"/>
        <v>01:05:11</v>
      </c>
      <c r="F157" s="7">
        <f t="shared" si="20"/>
        <v>0.10843750000000008</v>
      </c>
      <c r="G157" s="6">
        <f t="shared" si="17"/>
        <v>2.6025000000000018</v>
      </c>
      <c r="H157" s="6">
        <f t="shared" si="18"/>
        <v>13.21</v>
      </c>
      <c r="I157" s="6" t="str">
        <f t="shared" si="19"/>
        <v>1.10A</v>
      </c>
    </row>
    <row r="158" spans="1:9" x14ac:dyDescent="0.25">
      <c r="A158" s="28" t="s">
        <v>308</v>
      </c>
      <c r="B158" s="5">
        <f t="shared" si="21"/>
        <v>13</v>
      </c>
      <c r="C158" s="5">
        <f t="shared" si="22"/>
        <v>41</v>
      </c>
      <c r="D158" s="5" t="str">
        <f t="shared" si="16"/>
        <v>01</v>
      </c>
      <c r="E158" s="6" t="str">
        <f t="shared" si="23"/>
        <v>01:06:11</v>
      </c>
      <c r="F158" s="7">
        <f t="shared" si="20"/>
        <v>0.10913194444444452</v>
      </c>
      <c r="G158" s="6">
        <f t="shared" si="17"/>
        <v>2.6191666666666684</v>
      </c>
      <c r="H158" s="6">
        <f t="shared" si="18"/>
        <v>13.18</v>
      </c>
      <c r="I158" s="6" t="str">
        <f t="shared" si="19"/>
        <v>1.10A</v>
      </c>
    </row>
    <row r="159" spans="1:9" x14ac:dyDescent="0.25">
      <c r="A159" s="28" t="s">
        <v>309</v>
      </c>
      <c r="B159" s="5">
        <f t="shared" si="21"/>
        <v>13</v>
      </c>
      <c r="C159" s="5">
        <f t="shared" si="22"/>
        <v>41</v>
      </c>
      <c r="D159" s="5" t="str">
        <f t="shared" si="16"/>
        <v>01</v>
      </c>
      <c r="E159" s="6" t="str">
        <f t="shared" si="23"/>
        <v>01:07:12</v>
      </c>
      <c r="F159" s="7">
        <f t="shared" si="20"/>
        <v>0.109837962962963</v>
      </c>
      <c r="G159" s="6">
        <f t="shared" si="17"/>
        <v>2.636111111111112</v>
      </c>
      <c r="H159" s="6">
        <f t="shared" si="18"/>
        <v>13.16</v>
      </c>
      <c r="I159" s="6" t="str">
        <f t="shared" si="19"/>
        <v>1.10A</v>
      </c>
    </row>
    <row r="160" spans="1:9" x14ac:dyDescent="0.25">
      <c r="A160" s="28" t="s">
        <v>310</v>
      </c>
      <c r="B160" s="5">
        <f t="shared" si="21"/>
        <v>13</v>
      </c>
      <c r="C160" s="5">
        <f t="shared" si="22"/>
        <v>41</v>
      </c>
      <c r="D160" s="5" t="str">
        <f t="shared" si="16"/>
        <v>01</v>
      </c>
      <c r="E160" s="6" t="str">
        <f t="shared" si="23"/>
        <v>01:08:12</v>
      </c>
      <c r="F160" s="7">
        <f t="shared" si="20"/>
        <v>0.11053240740740744</v>
      </c>
      <c r="G160" s="6">
        <f t="shared" si="17"/>
        <v>2.6527777777777786</v>
      </c>
      <c r="H160" s="6">
        <f t="shared" si="18"/>
        <v>13.23</v>
      </c>
      <c r="I160" s="6" t="str">
        <f t="shared" si="19"/>
        <v>1.10A</v>
      </c>
    </row>
    <row r="161" spans="1:9" x14ac:dyDescent="0.25">
      <c r="A161" s="28" t="s">
        <v>311</v>
      </c>
      <c r="B161" s="5">
        <f t="shared" si="21"/>
        <v>13</v>
      </c>
      <c r="C161" s="5">
        <f t="shared" si="22"/>
        <v>41</v>
      </c>
      <c r="D161" s="5" t="str">
        <f t="shared" si="16"/>
        <v>01</v>
      </c>
      <c r="E161" s="6" t="str">
        <f t="shared" si="23"/>
        <v>01:09:13</v>
      </c>
      <c r="F161" s="7">
        <f t="shared" si="20"/>
        <v>0.11123842592592603</v>
      </c>
      <c r="G161" s="6">
        <f t="shared" si="17"/>
        <v>2.6697222222222248</v>
      </c>
      <c r="H161" s="6">
        <f t="shared" si="18"/>
        <v>13.18</v>
      </c>
      <c r="I161" s="6" t="str">
        <f t="shared" si="19"/>
        <v>1.10A</v>
      </c>
    </row>
    <row r="162" spans="1:9" x14ac:dyDescent="0.25">
      <c r="A162" s="28" t="s">
        <v>312</v>
      </c>
      <c r="B162" s="5">
        <f t="shared" si="21"/>
        <v>13</v>
      </c>
      <c r="C162" s="5">
        <f t="shared" si="22"/>
        <v>41</v>
      </c>
      <c r="D162" s="5" t="str">
        <f t="shared" si="16"/>
        <v>01</v>
      </c>
      <c r="E162" s="6" t="str">
        <f t="shared" si="23"/>
        <v>01:10:13</v>
      </c>
      <c r="F162" s="7">
        <f t="shared" si="20"/>
        <v>0.11193287037037047</v>
      </c>
      <c r="G162" s="6">
        <f t="shared" si="17"/>
        <v>2.6863888888888914</v>
      </c>
      <c r="H162" s="6">
        <f t="shared" si="18"/>
        <v>13.18</v>
      </c>
      <c r="I162" s="6" t="str">
        <f t="shared" si="19"/>
        <v>1.10A</v>
      </c>
    </row>
    <row r="163" spans="1:9" x14ac:dyDescent="0.25">
      <c r="A163" s="28" t="s">
        <v>313</v>
      </c>
      <c r="B163" s="5">
        <f t="shared" si="21"/>
        <v>13</v>
      </c>
      <c r="C163" s="5">
        <f t="shared" si="22"/>
        <v>41</v>
      </c>
      <c r="D163" s="5" t="str">
        <f t="shared" si="16"/>
        <v>01</v>
      </c>
      <c r="E163" s="6" t="str">
        <f t="shared" si="23"/>
        <v>01:11:14</v>
      </c>
      <c r="F163" s="7">
        <f t="shared" si="20"/>
        <v>0.11263888888888896</v>
      </c>
      <c r="G163" s="6">
        <f t="shared" si="17"/>
        <v>2.7033333333333349</v>
      </c>
      <c r="H163" s="6">
        <f t="shared" si="18"/>
        <v>13.21</v>
      </c>
      <c r="I163" s="6" t="str">
        <f t="shared" si="19"/>
        <v>1.10A</v>
      </c>
    </row>
    <row r="164" spans="1:9" x14ac:dyDescent="0.25">
      <c r="A164" s="28" t="s">
        <v>314</v>
      </c>
      <c r="B164" s="5">
        <f t="shared" si="21"/>
        <v>13</v>
      </c>
      <c r="C164" s="5">
        <f t="shared" si="22"/>
        <v>41</v>
      </c>
      <c r="D164" s="5" t="str">
        <f t="shared" si="16"/>
        <v>01</v>
      </c>
      <c r="E164" s="6" t="str">
        <f t="shared" si="23"/>
        <v>01:12:14</v>
      </c>
      <c r="F164" s="7">
        <f t="shared" si="20"/>
        <v>0.1133333333333334</v>
      </c>
      <c r="G164" s="6">
        <f t="shared" si="17"/>
        <v>2.7200000000000015</v>
      </c>
      <c r="H164" s="6">
        <f t="shared" si="18"/>
        <v>13.16</v>
      </c>
      <c r="I164" s="6" t="str">
        <f t="shared" si="19"/>
        <v>1.10A</v>
      </c>
    </row>
    <row r="165" spans="1:9" x14ac:dyDescent="0.25">
      <c r="A165" s="28" t="s">
        <v>315</v>
      </c>
      <c r="B165" s="5">
        <f t="shared" si="21"/>
        <v>13</v>
      </c>
      <c r="C165" s="5">
        <f t="shared" si="22"/>
        <v>41</v>
      </c>
      <c r="D165" s="5" t="str">
        <f t="shared" si="16"/>
        <v>01</v>
      </c>
      <c r="E165" s="6" t="str">
        <f t="shared" si="23"/>
        <v>01:13:15</v>
      </c>
      <c r="F165" s="7">
        <f t="shared" si="20"/>
        <v>0.11403935185185188</v>
      </c>
      <c r="G165" s="6">
        <f t="shared" si="17"/>
        <v>2.7369444444444451</v>
      </c>
      <c r="H165" s="6">
        <f t="shared" si="18"/>
        <v>13.2</v>
      </c>
      <c r="I165" s="6" t="str">
        <f t="shared" si="19"/>
        <v>1.10A</v>
      </c>
    </row>
    <row r="166" spans="1:9" x14ac:dyDescent="0.25">
      <c r="A166" s="28" t="s">
        <v>316</v>
      </c>
      <c r="B166" s="5">
        <f t="shared" si="21"/>
        <v>13</v>
      </c>
      <c r="C166" s="5">
        <f t="shared" si="22"/>
        <v>41</v>
      </c>
      <c r="D166" s="5" t="str">
        <f t="shared" si="16"/>
        <v>01</v>
      </c>
      <c r="E166" s="6" t="str">
        <f t="shared" si="23"/>
        <v>01:14:15</v>
      </c>
      <c r="F166" s="7">
        <f t="shared" si="20"/>
        <v>0.11473379629629632</v>
      </c>
      <c r="G166" s="6">
        <f t="shared" si="17"/>
        <v>2.7536111111111117</v>
      </c>
      <c r="H166" s="6">
        <f t="shared" si="18"/>
        <v>13.21</v>
      </c>
      <c r="I166" s="6" t="str">
        <f t="shared" si="19"/>
        <v>1.10A</v>
      </c>
    </row>
    <row r="167" spans="1:9" x14ac:dyDescent="0.25">
      <c r="A167" s="28" t="s">
        <v>317</v>
      </c>
      <c r="B167" s="5">
        <f t="shared" si="21"/>
        <v>13</v>
      </c>
      <c r="C167" s="5">
        <f t="shared" si="22"/>
        <v>41</v>
      </c>
      <c r="D167" s="5" t="str">
        <f t="shared" si="16"/>
        <v>01</v>
      </c>
      <c r="E167" s="6" t="str">
        <f t="shared" si="23"/>
        <v>01:15:15</v>
      </c>
      <c r="F167" s="7">
        <f t="shared" si="20"/>
        <v>0.11542824074074076</v>
      </c>
      <c r="G167" s="6">
        <f t="shared" si="17"/>
        <v>2.7702777777777783</v>
      </c>
      <c r="H167" s="6">
        <f t="shared" si="18"/>
        <v>13.16</v>
      </c>
      <c r="I167" s="6" t="str">
        <f t="shared" si="19"/>
        <v>1.10A</v>
      </c>
    </row>
    <row r="168" spans="1:9" x14ac:dyDescent="0.25">
      <c r="A168" s="28" t="s">
        <v>318</v>
      </c>
      <c r="B168" s="5">
        <f t="shared" si="21"/>
        <v>13</v>
      </c>
      <c r="C168" s="5">
        <f t="shared" si="22"/>
        <v>41</v>
      </c>
      <c r="D168" s="5" t="str">
        <f t="shared" si="16"/>
        <v>01</v>
      </c>
      <c r="E168" s="6" t="str">
        <f t="shared" si="23"/>
        <v>01:16:16</v>
      </c>
      <c r="F168" s="7">
        <f t="shared" si="20"/>
        <v>0.11613425925925935</v>
      </c>
      <c r="G168" s="6">
        <f t="shared" si="17"/>
        <v>2.7872222222222245</v>
      </c>
      <c r="H168" s="6">
        <f t="shared" si="18"/>
        <v>13.2</v>
      </c>
      <c r="I168" s="6" t="str">
        <f t="shared" si="19"/>
        <v>1.10A</v>
      </c>
    </row>
    <row r="169" spans="1:9" x14ac:dyDescent="0.25">
      <c r="A169" s="28" t="s">
        <v>319</v>
      </c>
      <c r="B169" s="5">
        <f t="shared" si="21"/>
        <v>13</v>
      </c>
      <c r="C169" s="5">
        <f t="shared" si="22"/>
        <v>41</v>
      </c>
      <c r="D169" s="5" t="str">
        <f t="shared" si="16"/>
        <v>01</v>
      </c>
      <c r="E169" s="6" t="str">
        <f t="shared" si="23"/>
        <v>01:17:16</v>
      </c>
      <c r="F169" s="7">
        <f t="shared" si="20"/>
        <v>0.1168287037037038</v>
      </c>
      <c r="G169" s="6">
        <f t="shared" si="17"/>
        <v>2.8038888888888911</v>
      </c>
      <c r="H169" s="6">
        <f t="shared" si="18"/>
        <v>13.16</v>
      </c>
      <c r="I169" s="6" t="str">
        <f t="shared" si="19"/>
        <v>1.10A</v>
      </c>
    </row>
    <row r="170" spans="1:9" x14ac:dyDescent="0.25">
      <c r="A170" s="28" t="s">
        <v>320</v>
      </c>
      <c r="B170" s="5">
        <f t="shared" si="21"/>
        <v>13</v>
      </c>
      <c r="C170" s="5">
        <f t="shared" si="22"/>
        <v>41</v>
      </c>
      <c r="D170" s="5" t="str">
        <f t="shared" si="16"/>
        <v>01</v>
      </c>
      <c r="E170" s="6" t="str">
        <f t="shared" si="23"/>
        <v>01:18:17</v>
      </c>
      <c r="F170" s="7">
        <f t="shared" si="20"/>
        <v>0.11753472222222228</v>
      </c>
      <c r="G170" s="6">
        <f t="shared" si="17"/>
        <v>2.8208333333333346</v>
      </c>
      <c r="H170" s="6">
        <f t="shared" si="18"/>
        <v>13.18</v>
      </c>
      <c r="I170" s="6" t="str">
        <f t="shared" si="19"/>
        <v>1.10A</v>
      </c>
    </row>
    <row r="171" spans="1:9" x14ac:dyDescent="0.25">
      <c r="A171" s="28" t="s">
        <v>321</v>
      </c>
      <c r="B171" s="5">
        <f t="shared" si="21"/>
        <v>13</v>
      </c>
      <c r="C171" s="5">
        <f t="shared" si="22"/>
        <v>41</v>
      </c>
      <c r="D171" s="5" t="str">
        <f t="shared" si="16"/>
        <v>01</v>
      </c>
      <c r="E171" s="6" t="str">
        <f t="shared" si="23"/>
        <v>01:19:17</v>
      </c>
      <c r="F171" s="7">
        <f t="shared" si="20"/>
        <v>0.11822916666666672</v>
      </c>
      <c r="G171" s="6">
        <f t="shared" si="17"/>
        <v>2.8375000000000012</v>
      </c>
      <c r="H171" s="6">
        <f t="shared" si="18"/>
        <v>13.15</v>
      </c>
      <c r="I171" s="6" t="str">
        <f t="shared" si="19"/>
        <v>1.10A</v>
      </c>
    </row>
    <row r="172" spans="1:9" x14ac:dyDescent="0.25">
      <c r="A172" s="28" t="s">
        <v>322</v>
      </c>
      <c r="B172" s="5">
        <f t="shared" si="21"/>
        <v>13</v>
      </c>
      <c r="C172" s="5">
        <f t="shared" si="22"/>
        <v>41</v>
      </c>
      <c r="D172" s="5" t="str">
        <f t="shared" si="16"/>
        <v>01</v>
      </c>
      <c r="E172" s="6" t="str">
        <f t="shared" si="23"/>
        <v>01:20:18</v>
      </c>
      <c r="F172" s="7">
        <f t="shared" si="20"/>
        <v>0.1189351851851852</v>
      </c>
      <c r="G172" s="6">
        <f t="shared" si="17"/>
        <v>2.8544444444444448</v>
      </c>
      <c r="H172" s="6">
        <f t="shared" si="18"/>
        <v>13.18</v>
      </c>
      <c r="I172" s="6" t="str">
        <f t="shared" si="19"/>
        <v>1.10A</v>
      </c>
    </row>
    <row r="173" spans="1:9" x14ac:dyDescent="0.25">
      <c r="A173" s="28" t="s">
        <v>323</v>
      </c>
      <c r="B173" s="5">
        <f t="shared" si="21"/>
        <v>13</v>
      </c>
      <c r="C173" s="5">
        <f t="shared" si="22"/>
        <v>41</v>
      </c>
      <c r="D173" s="5" t="str">
        <f t="shared" si="16"/>
        <v>01</v>
      </c>
      <c r="E173" s="6" t="str">
        <f t="shared" si="23"/>
        <v>01:21:18</v>
      </c>
      <c r="F173" s="7">
        <f t="shared" si="20"/>
        <v>0.11962962962962975</v>
      </c>
      <c r="G173" s="6">
        <f t="shared" si="17"/>
        <v>2.8711111111111141</v>
      </c>
      <c r="H173" s="6">
        <f t="shared" si="18"/>
        <v>13.15</v>
      </c>
      <c r="I173" s="6" t="str">
        <f t="shared" si="19"/>
        <v>1.10A</v>
      </c>
    </row>
    <row r="174" spans="1:9" x14ac:dyDescent="0.25">
      <c r="A174" s="28" t="s">
        <v>324</v>
      </c>
      <c r="B174" s="5">
        <f t="shared" si="21"/>
        <v>13</v>
      </c>
      <c r="C174" s="5">
        <f t="shared" si="22"/>
        <v>41</v>
      </c>
      <c r="D174" s="5" t="str">
        <f t="shared" si="16"/>
        <v>01</v>
      </c>
      <c r="E174" s="6" t="str">
        <f t="shared" si="23"/>
        <v>01:22:19</v>
      </c>
      <c r="F174" s="7">
        <f t="shared" si="20"/>
        <v>0.12033564814814823</v>
      </c>
      <c r="G174" s="6">
        <f t="shared" si="17"/>
        <v>2.8880555555555576</v>
      </c>
      <c r="H174" s="6">
        <f t="shared" si="18"/>
        <v>13.2</v>
      </c>
      <c r="I174" s="6" t="str">
        <f t="shared" si="19"/>
        <v>1.10A</v>
      </c>
    </row>
    <row r="175" spans="1:9" x14ac:dyDescent="0.25">
      <c r="A175" s="28" t="s">
        <v>325</v>
      </c>
      <c r="B175" s="5">
        <f t="shared" si="21"/>
        <v>13</v>
      </c>
      <c r="C175" s="5">
        <f t="shared" si="22"/>
        <v>41</v>
      </c>
      <c r="D175" s="5" t="str">
        <f t="shared" si="16"/>
        <v>01</v>
      </c>
      <c r="E175" s="6" t="str">
        <f t="shared" si="23"/>
        <v>01:23:19</v>
      </c>
      <c r="F175" s="7">
        <f t="shared" si="20"/>
        <v>0.12103009259259268</v>
      </c>
      <c r="G175" s="6">
        <f t="shared" si="17"/>
        <v>2.9047222222222242</v>
      </c>
      <c r="H175" s="6">
        <f t="shared" si="18"/>
        <v>13.2</v>
      </c>
      <c r="I175" s="6" t="str">
        <f t="shared" si="19"/>
        <v>1.10A</v>
      </c>
    </row>
    <row r="176" spans="1:9" x14ac:dyDescent="0.25">
      <c r="A176" s="28" t="s">
        <v>326</v>
      </c>
      <c r="B176" s="5">
        <f t="shared" si="21"/>
        <v>13</v>
      </c>
      <c r="C176" s="5">
        <f t="shared" si="22"/>
        <v>41</v>
      </c>
      <c r="D176" s="5" t="str">
        <f t="shared" si="16"/>
        <v>01</v>
      </c>
      <c r="E176" s="6" t="str">
        <f t="shared" si="23"/>
        <v>01:24:19</v>
      </c>
      <c r="F176" s="7">
        <f t="shared" si="20"/>
        <v>0.12172453703703712</v>
      </c>
      <c r="G176" s="6">
        <f t="shared" si="17"/>
        <v>2.9213888888888908</v>
      </c>
      <c r="H176" s="6">
        <f t="shared" si="18"/>
        <v>13.18</v>
      </c>
      <c r="I176" s="6" t="str">
        <f t="shared" si="19"/>
        <v>1.10A</v>
      </c>
    </row>
    <row r="177" spans="1:9" x14ac:dyDescent="0.25">
      <c r="A177" s="28" t="s">
        <v>327</v>
      </c>
      <c r="B177" s="5">
        <f t="shared" si="21"/>
        <v>13</v>
      </c>
      <c r="C177" s="5">
        <f t="shared" si="22"/>
        <v>41</v>
      </c>
      <c r="D177" s="5" t="str">
        <f t="shared" si="16"/>
        <v>01</v>
      </c>
      <c r="E177" s="6" t="str">
        <f t="shared" si="23"/>
        <v>01:25:20</v>
      </c>
      <c r="F177" s="7">
        <f t="shared" si="20"/>
        <v>0.1224305555555556</v>
      </c>
      <c r="G177" s="6">
        <f t="shared" si="17"/>
        <v>2.9383333333333344</v>
      </c>
      <c r="H177" s="6">
        <f t="shared" si="18"/>
        <v>13.18</v>
      </c>
      <c r="I177" s="6" t="str">
        <f t="shared" si="19"/>
        <v>1.10A</v>
      </c>
    </row>
    <row r="178" spans="1:9" x14ac:dyDescent="0.25">
      <c r="A178" s="28" t="s">
        <v>328</v>
      </c>
      <c r="B178" s="5">
        <f t="shared" si="21"/>
        <v>13</v>
      </c>
      <c r="C178" s="5">
        <f t="shared" si="22"/>
        <v>41</v>
      </c>
      <c r="D178" s="5" t="str">
        <f t="shared" si="16"/>
        <v>01</v>
      </c>
      <c r="E178" s="6" t="str">
        <f t="shared" si="23"/>
        <v>01:26:20</v>
      </c>
      <c r="F178" s="7">
        <f t="shared" si="20"/>
        <v>0.12312500000000004</v>
      </c>
      <c r="G178" s="6">
        <f t="shared" si="17"/>
        <v>2.955000000000001</v>
      </c>
      <c r="H178" s="6">
        <f t="shared" si="18"/>
        <v>13.16</v>
      </c>
      <c r="I178" s="6" t="str">
        <f t="shared" si="19"/>
        <v>1.10A</v>
      </c>
    </row>
    <row r="179" spans="1:9" x14ac:dyDescent="0.25">
      <c r="A179" s="28" t="s">
        <v>329</v>
      </c>
      <c r="B179" s="5">
        <f t="shared" si="21"/>
        <v>13</v>
      </c>
      <c r="C179" s="5">
        <f t="shared" si="22"/>
        <v>41</v>
      </c>
      <c r="D179" s="5" t="str">
        <f t="shared" si="16"/>
        <v>01</v>
      </c>
      <c r="E179" s="6" t="str">
        <f t="shared" si="23"/>
        <v>01:27:21</v>
      </c>
      <c r="F179" s="7">
        <f t="shared" si="20"/>
        <v>0.12383101851851863</v>
      </c>
      <c r="G179" s="6">
        <f t="shared" si="17"/>
        <v>2.9719444444444472</v>
      </c>
      <c r="H179" s="6">
        <f t="shared" si="18"/>
        <v>13.15</v>
      </c>
      <c r="I179" s="6" t="str">
        <f t="shared" si="19"/>
        <v>1.10A</v>
      </c>
    </row>
    <row r="180" spans="1:9" x14ac:dyDescent="0.25">
      <c r="A180" s="28" t="s">
        <v>330</v>
      </c>
      <c r="B180" s="5">
        <f t="shared" si="21"/>
        <v>13</v>
      </c>
      <c r="C180" s="5">
        <f t="shared" si="22"/>
        <v>41</v>
      </c>
      <c r="D180" s="5" t="str">
        <f t="shared" si="16"/>
        <v>01</v>
      </c>
      <c r="E180" s="6" t="str">
        <f t="shared" si="23"/>
        <v>01:28:21</v>
      </c>
      <c r="F180" s="7">
        <f t="shared" si="20"/>
        <v>0.12452546296296307</v>
      </c>
      <c r="G180" s="6">
        <f t="shared" si="17"/>
        <v>2.9886111111111138</v>
      </c>
      <c r="H180" s="6">
        <f t="shared" si="18"/>
        <v>13.18</v>
      </c>
      <c r="I180" s="6" t="str">
        <f t="shared" si="19"/>
        <v>1.10A</v>
      </c>
    </row>
    <row r="181" spans="1:9" x14ac:dyDescent="0.25">
      <c r="A181" s="28" t="s">
        <v>331</v>
      </c>
      <c r="B181" s="5">
        <f t="shared" si="21"/>
        <v>13</v>
      </c>
      <c r="C181" s="5">
        <f t="shared" si="22"/>
        <v>41</v>
      </c>
      <c r="D181" s="5" t="str">
        <f t="shared" si="16"/>
        <v>01</v>
      </c>
      <c r="E181" s="6" t="str">
        <f t="shared" si="23"/>
        <v>01:29:22</v>
      </c>
      <c r="F181" s="7">
        <f t="shared" si="20"/>
        <v>0.12523148148148155</v>
      </c>
      <c r="G181" s="6">
        <f t="shared" si="17"/>
        <v>3.0055555555555573</v>
      </c>
      <c r="H181" s="6">
        <f t="shared" si="18"/>
        <v>13.18</v>
      </c>
      <c r="I181" s="6" t="str">
        <f t="shared" si="19"/>
        <v>1.10A</v>
      </c>
    </row>
    <row r="182" spans="1:9" x14ac:dyDescent="0.25">
      <c r="A182" s="28" t="s">
        <v>332</v>
      </c>
      <c r="B182" s="5">
        <f t="shared" si="21"/>
        <v>13</v>
      </c>
      <c r="C182" s="5">
        <f t="shared" si="22"/>
        <v>41</v>
      </c>
      <c r="D182" s="5" t="str">
        <f t="shared" si="16"/>
        <v>01</v>
      </c>
      <c r="E182" s="6" t="str">
        <f t="shared" si="23"/>
        <v>01:30:22</v>
      </c>
      <c r="F182" s="7">
        <f t="shared" si="20"/>
        <v>0.125925925925926</v>
      </c>
      <c r="G182" s="6">
        <f t="shared" si="17"/>
        <v>3.0222222222222239</v>
      </c>
      <c r="H182" s="6">
        <f t="shared" si="18"/>
        <v>13.15</v>
      </c>
      <c r="I182" s="6" t="str">
        <f t="shared" si="19"/>
        <v>1.10A</v>
      </c>
    </row>
    <row r="183" spans="1:9" x14ac:dyDescent="0.25">
      <c r="A183" s="28" t="s">
        <v>333</v>
      </c>
      <c r="B183" s="5">
        <f t="shared" si="21"/>
        <v>13</v>
      </c>
      <c r="C183" s="5">
        <f t="shared" si="22"/>
        <v>41</v>
      </c>
      <c r="D183" s="5" t="str">
        <f t="shared" si="16"/>
        <v>01</v>
      </c>
      <c r="E183" s="6" t="str">
        <f t="shared" si="23"/>
        <v>01:31:23</v>
      </c>
      <c r="F183" s="7">
        <f t="shared" si="20"/>
        <v>0.12663194444444448</v>
      </c>
      <c r="G183" s="6">
        <f t="shared" si="17"/>
        <v>3.0391666666666675</v>
      </c>
      <c r="H183" s="6">
        <f t="shared" si="18"/>
        <v>13.16</v>
      </c>
      <c r="I183" s="6" t="str">
        <f t="shared" si="19"/>
        <v>1.10A</v>
      </c>
    </row>
    <row r="184" spans="1:9" x14ac:dyDescent="0.25">
      <c r="A184" s="28" t="s">
        <v>334</v>
      </c>
      <c r="B184" s="5">
        <f t="shared" si="21"/>
        <v>13</v>
      </c>
      <c r="C184" s="5">
        <f t="shared" si="22"/>
        <v>41</v>
      </c>
      <c r="D184" s="5" t="str">
        <f t="shared" si="16"/>
        <v>01</v>
      </c>
      <c r="E184" s="6" t="str">
        <f t="shared" si="23"/>
        <v>01:32:23</v>
      </c>
      <c r="F184" s="7">
        <f t="shared" si="20"/>
        <v>0.12732638888888892</v>
      </c>
      <c r="G184" s="6">
        <f t="shared" si="17"/>
        <v>3.0558333333333341</v>
      </c>
      <c r="H184" s="6">
        <f t="shared" si="18"/>
        <v>13.13</v>
      </c>
      <c r="I184" s="6" t="str">
        <f t="shared" si="19"/>
        <v>1.09A</v>
      </c>
    </row>
    <row r="185" spans="1:9" x14ac:dyDescent="0.25">
      <c r="A185" s="28" t="s">
        <v>335</v>
      </c>
      <c r="B185" s="5">
        <f t="shared" si="21"/>
        <v>13</v>
      </c>
      <c r="C185" s="5">
        <f t="shared" si="22"/>
        <v>41</v>
      </c>
      <c r="D185" s="5" t="str">
        <f t="shared" si="16"/>
        <v>01</v>
      </c>
      <c r="E185" s="6" t="str">
        <f t="shared" si="23"/>
        <v>01:33:23</v>
      </c>
      <c r="F185" s="7">
        <f t="shared" si="20"/>
        <v>0.12802083333333336</v>
      </c>
      <c r="G185" s="6">
        <f t="shared" si="17"/>
        <v>3.0725000000000007</v>
      </c>
      <c r="H185" s="6">
        <f t="shared" si="18"/>
        <v>13.12</v>
      </c>
      <c r="I185" s="6" t="str">
        <f t="shared" si="19"/>
        <v>1.09A</v>
      </c>
    </row>
    <row r="186" spans="1:9" x14ac:dyDescent="0.25">
      <c r="A186" s="28" t="s">
        <v>336</v>
      </c>
      <c r="B186" s="5">
        <f t="shared" si="21"/>
        <v>13</v>
      </c>
      <c r="C186" s="5">
        <f t="shared" si="22"/>
        <v>41</v>
      </c>
      <c r="D186" s="5" t="str">
        <f t="shared" si="16"/>
        <v>01</v>
      </c>
      <c r="E186" s="6" t="str">
        <f t="shared" si="23"/>
        <v>01:34:24</v>
      </c>
      <c r="F186" s="7">
        <f t="shared" si="20"/>
        <v>0.12872685185185195</v>
      </c>
      <c r="G186" s="6">
        <f t="shared" si="17"/>
        <v>3.0894444444444469</v>
      </c>
      <c r="H186" s="6">
        <f t="shared" si="18"/>
        <v>13.15</v>
      </c>
      <c r="I186" s="6" t="str">
        <f t="shared" si="19"/>
        <v>1.10A</v>
      </c>
    </row>
    <row r="187" spans="1:9" x14ac:dyDescent="0.25">
      <c r="A187" s="28" t="s">
        <v>337</v>
      </c>
      <c r="B187" s="5">
        <f t="shared" si="21"/>
        <v>13</v>
      </c>
      <c r="C187" s="5">
        <f t="shared" si="22"/>
        <v>41</v>
      </c>
      <c r="D187" s="5" t="str">
        <f t="shared" si="16"/>
        <v>01</v>
      </c>
      <c r="E187" s="6" t="str">
        <f t="shared" si="23"/>
        <v>01:35:24</v>
      </c>
      <c r="F187" s="7">
        <f t="shared" si="20"/>
        <v>0.1294212962962964</v>
      </c>
      <c r="G187" s="6">
        <f t="shared" si="17"/>
        <v>3.1061111111111135</v>
      </c>
      <c r="H187" s="6">
        <f t="shared" si="18"/>
        <v>13.16</v>
      </c>
      <c r="I187" s="6" t="str">
        <f t="shared" si="19"/>
        <v>1.10A</v>
      </c>
    </row>
    <row r="188" spans="1:9" x14ac:dyDescent="0.25">
      <c r="A188" s="28" t="s">
        <v>338</v>
      </c>
      <c r="B188" s="5">
        <f t="shared" si="21"/>
        <v>13</v>
      </c>
      <c r="C188" s="5">
        <f t="shared" si="22"/>
        <v>41</v>
      </c>
      <c r="D188" s="5" t="str">
        <f t="shared" si="16"/>
        <v>01</v>
      </c>
      <c r="E188" s="6" t="str">
        <f t="shared" si="23"/>
        <v>01:36:25</v>
      </c>
      <c r="F188" s="7">
        <f t="shared" si="20"/>
        <v>0.13012731481481488</v>
      </c>
      <c r="G188" s="6">
        <f t="shared" si="17"/>
        <v>3.123055555555557</v>
      </c>
      <c r="H188" s="6">
        <f t="shared" si="18"/>
        <v>13.12</v>
      </c>
      <c r="I188" s="6" t="str">
        <f t="shared" si="19"/>
        <v>1.09A</v>
      </c>
    </row>
    <row r="189" spans="1:9" x14ac:dyDescent="0.25">
      <c r="A189" s="28" t="s">
        <v>339</v>
      </c>
      <c r="B189" s="5">
        <f t="shared" si="21"/>
        <v>13</v>
      </c>
      <c r="C189" s="5">
        <f t="shared" si="22"/>
        <v>41</v>
      </c>
      <c r="D189" s="5" t="str">
        <f t="shared" si="16"/>
        <v>01</v>
      </c>
      <c r="E189" s="6" t="str">
        <f t="shared" si="23"/>
        <v>01:37:25</v>
      </c>
      <c r="F189" s="7">
        <f t="shared" si="20"/>
        <v>0.13082175925925932</v>
      </c>
      <c r="G189" s="6">
        <f t="shared" si="17"/>
        <v>3.1397222222222236</v>
      </c>
      <c r="H189" s="6">
        <f t="shared" si="18"/>
        <v>13.16</v>
      </c>
      <c r="I189" s="6" t="str">
        <f t="shared" si="19"/>
        <v>1.10A</v>
      </c>
    </row>
    <row r="190" spans="1:9" x14ac:dyDescent="0.25">
      <c r="A190" s="28" t="s">
        <v>340</v>
      </c>
      <c r="B190" s="5">
        <f t="shared" si="21"/>
        <v>13</v>
      </c>
      <c r="C190" s="5">
        <f t="shared" si="22"/>
        <v>41</v>
      </c>
      <c r="D190" s="5" t="str">
        <f t="shared" si="16"/>
        <v>01</v>
      </c>
      <c r="E190" s="6" t="str">
        <f t="shared" si="23"/>
        <v>01:38:26</v>
      </c>
      <c r="F190" s="7">
        <f t="shared" si="20"/>
        <v>0.1315277777777778</v>
      </c>
      <c r="G190" s="6">
        <f t="shared" si="17"/>
        <v>3.1566666666666672</v>
      </c>
      <c r="H190" s="6">
        <f t="shared" si="18"/>
        <v>13.13</v>
      </c>
      <c r="I190" s="6" t="str">
        <f t="shared" si="19"/>
        <v>1.09A</v>
      </c>
    </row>
    <row r="191" spans="1:9" x14ac:dyDescent="0.25">
      <c r="A191" s="28" t="s">
        <v>341</v>
      </c>
      <c r="B191" s="5">
        <f t="shared" si="21"/>
        <v>13</v>
      </c>
      <c r="C191" s="5">
        <f t="shared" si="22"/>
        <v>41</v>
      </c>
      <c r="D191" s="5" t="str">
        <f t="shared" si="16"/>
        <v>01</v>
      </c>
      <c r="E191" s="6" t="str">
        <f t="shared" si="23"/>
        <v>01:39:26</v>
      </c>
      <c r="F191" s="7">
        <f t="shared" si="20"/>
        <v>0.13222222222222224</v>
      </c>
      <c r="G191" s="6">
        <f t="shared" si="17"/>
        <v>3.1733333333333338</v>
      </c>
      <c r="H191" s="6">
        <f t="shared" si="18"/>
        <v>13.15</v>
      </c>
      <c r="I191" s="6" t="str">
        <f t="shared" si="19"/>
        <v>1.10A</v>
      </c>
    </row>
    <row r="192" spans="1:9" x14ac:dyDescent="0.25">
      <c r="A192" s="28" t="s">
        <v>342</v>
      </c>
      <c r="B192" s="5">
        <f t="shared" si="21"/>
        <v>13</v>
      </c>
      <c r="C192" s="5">
        <f t="shared" si="22"/>
        <v>41</v>
      </c>
      <c r="D192" s="5" t="str">
        <f t="shared" si="16"/>
        <v>01</v>
      </c>
      <c r="E192" s="6" t="str">
        <f t="shared" si="23"/>
        <v>01:40:27</v>
      </c>
      <c r="F192" s="7">
        <f t="shared" si="20"/>
        <v>0.13292824074074083</v>
      </c>
      <c r="G192" s="6">
        <f t="shared" si="17"/>
        <v>3.19027777777778</v>
      </c>
      <c r="H192" s="6">
        <f t="shared" si="18"/>
        <v>13.16</v>
      </c>
      <c r="I192" s="6" t="str">
        <f t="shared" si="19"/>
        <v>1.10A</v>
      </c>
    </row>
    <row r="193" spans="1:9" x14ac:dyDescent="0.25">
      <c r="A193" s="28" t="s">
        <v>343</v>
      </c>
      <c r="B193" s="5">
        <f t="shared" si="21"/>
        <v>13</v>
      </c>
      <c r="C193" s="5">
        <f t="shared" si="22"/>
        <v>41</v>
      </c>
      <c r="D193" s="5" t="str">
        <f t="shared" si="16"/>
        <v>01</v>
      </c>
      <c r="E193" s="6" t="str">
        <f t="shared" si="23"/>
        <v>01:41:27</v>
      </c>
      <c r="F193" s="7">
        <f t="shared" si="20"/>
        <v>0.13362268518518527</v>
      </c>
      <c r="G193" s="6">
        <f t="shared" si="17"/>
        <v>3.2069444444444466</v>
      </c>
      <c r="H193" s="6">
        <f t="shared" si="18"/>
        <v>13.16</v>
      </c>
      <c r="I193" s="6" t="str">
        <f t="shared" si="19"/>
        <v>1.10A</v>
      </c>
    </row>
    <row r="194" spans="1:9" x14ac:dyDescent="0.25">
      <c r="A194" s="28" t="s">
        <v>344</v>
      </c>
      <c r="B194" s="5">
        <f t="shared" si="21"/>
        <v>13</v>
      </c>
      <c r="C194" s="5">
        <f t="shared" si="22"/>
        <v>41</v>
      </c>
      <c r="D194" s="5" t="str">
        <f t="shared" si="16"/>
        <v>01</v>
      </c>
      <c r="E194" s="6" t="str">
        <f t="shared" si="23"/>
        <v>01:42:27</v>
      </c>
      <c r="F194" s="7">
        <f t="shared" si="20"/>
        <v>0.13431712962962972</v>
      </c>
      <c r="G194" s="6">
        <f t="shared" si="17"/>
        <v>3.2236111111111132</v>
      </c>
      <c r="H194" s="6">
        <f t="shared" si="18"/>
        <v>13.12</v>
      </c>
      <c r="I194" s="6" t="str">
        <f t="shared" si="19"/>
        <v>1.09A</v>
      </c>
    </row>
    <row r="195" spans="1:9" x14ac:dyDescent="0.25">
      <c r="A195" s="28" t="s">
        <v>345</v>
      </c>
      <c r="B195" s="5">
        <f t="shared" si="21"/>
        <v>13</v>
      </c>
      <c r="C195" s="5">
        <f t="shared" si="22"/>
        <v>41</v>
      </c>
      <c r="D195" s="5" t="str">
        <f t="shared" ref="D195:D258" si="24">LEFT(A195,2)</f>
        <v>01</v>
      </c>
      <c r="E195" s="6" t="str">
        <f t="shared" si="23"/>
        <v>01:43:28</v>
      </c>
      <c r="F195" s="7">
        <f t="shared" si="20"/>
        <v>0.1350231481481482</v>
      </c>
      <c r="G195" s="6">
        <f t="shared" ref="G195:G258" si="25">F195*24</f>
        <v>3.2405555555555567</v>
      </c>
      <c r="H195" s="6">
        <f t="shared" ref="H195:H258" si="26">VALUE(TRIM(MID(A195,C195+7,99)))</f>
        <v>13.12</v>
      </c>
      <c r="I195" s="6" t="str">
        <f t="shared" ref="I195:I237" si="27">FIXED(H195/12,2)&amp;"A"</f>
        <v>1.09A</v>
      </c>
    </row>
    <row r="196" spans="1:9" x14ac:dyDescent="0.25">
      <c r="A196" s="28" t="s">
        <v>346</v>
      </c>
      <c r="B196" s="5">
        <f t="shared" si="21"/>
        <v>13</v>
      </c>
      <c r="C196" s="5">
        <f t="shared" si="22"/>
        <v>41</v>
      </c>
      <c r="D196" s="5" t="str">
        <f t="shared" si="24"/>
        <v>01</v>
      </c>
      <c r="E196" s="6" t="str">
        <f t="shared" si="23"/>
        <v>01:44:28</v>
      </c>
      <c r="F196" s="7">
        <f t="shared" ref="F196:F259" si="28">IF(E196-E$2&lt;0,E196-E$2+1,E196-E$2)</f>
        <v>0.13571759259259264</v>
      </c>
      <c r="G196" s="6">
        <f t="shared" si="25"/>
        <v>3.2572222222222234</v>
      </c>
      <c r="H196" s="6">
        <f t="shared" si="26"/>
        <v>13.15</v>
      </c>
      <c r="I196" s="6" t="str">
        <f t="shared" si="27"/>
        <v>1.10A</v>
      </c>
    </row>
    <row r="197" spans="1:9" x14ac:dyDescent="0.25">
      <c r="A197" s="28" t="s">
        <v>347</v>
      </c>
      <c r="B197" s="5">
        <f t="shared" si="21"/>
        <v>13</v>
      </c>
      <c r="C197" s="5">
        <f t="shared" si="22"/>
        <v>41</v>
      </c>
      <c r="D197" s="5" t="str">
        <f t="shared" si="24"/>
        <v>01</v>
      </c>
      <c r="E197" s="6" t="str">
        <f t="shared" si="23"/>
        <v>01:45:29</v>
      </c>
      <c r="F197" s="7">
        <f t="shared" si="28"/>
        <v>0.13642361111111123</v>
      </c>
      <c r="G197" s="6">
        <f t="shared" si="25"/>
        <v>3.2741666666666696</v>
      </c>
      <c r="H197" s="6">
        <f t="shared" si="26"/>
        <v>13.15</v>
      </c>
      <c r="I197" s="6" t="str">
        <f t="shared" si="27"/>
        <v>1.10A</v>
      </c>
    </row>
    <row r="198" spans="1:9" x14ac:dyDescent="0.25">
      <c r="A198" s="28" t="s">
        <v>348</v>
      </c>
      <c r="B198" s="5">
        <f t="shared" si="21"/>
        <v>13</v>
      </c>
      <c r="C198" s="5">
        <f t="shared" si="22"/>
        <v>41</v>
      </c>
      <c r="D198" s="5" t="str">
        <f t="shared" si="24"/>
        <v>01</v>
      </c>
      <c r="E198" s="6" t="str">
        <f t="shared" si="23"/>
        <v>01:46:29</v>
      </c>
      <c r="F198" s="7">
        <f t="shared" si="28"/>
        <v>0.13711805555555556</v>
      </c>
      <c r="G198" s="6">
        <f t="shared" si="25"/>
        <v>3.2908333333333335</v>
      </c>
      <c r="H198" s="6">
        <f t="shared" si="26"/>
        <v>13.1</v>
      </c>
      <c r="I198" s="6" t="str">
        <f t="shared" si="27"/>
        <v>1.09A</v>
      </c>
    </row>
    <row r="199" spans="1:9" x14ac:dyDescent="0.25">
      <c r="A199" s="28" t="s">
        <v>349</v>
      </c>
      <c r="B199" s="5">
        <f t="shared" ref="B199:B262" si="29">FIND(" ",A199)</f>
        <v>13</v>
      </c>
      <c r="C199" s="5">
        <f t="shared" ref="C199:C262" si="30">FIND("(Vdc):",A199)</f>
        <v>41</v>
      </c>
      <c r="D199" s="5" t="str">
        <f t="shared" si="24"/>
        <v>01</v>
      </c>
      <c r="E199" s="6" t="str">
        <f t="shared" ref="E199:E262" si="31">TRIM(LEFT(A199,B199-5))</f>
        <v>01:47:30</v>
      </c>
      <c r="F199" s="7">
        <f t="shared" si="28"/>
        <v>0.13782407407407415</v>
      </c>
      <c r="G199" s="6">
        <f t="shared" si="25"/>
        <v>3.3077777777777797</v>
      </c>
      <c r="H199" s="6">
        <f t="shared" si="26"/>
        <v>13.15</v>
      </c>
      <c r="I199" s="6" t="str">
        <f t="shared" si="27"/>
        <v>1.10A</v>
      </c>
    </row>
    <row r="200" spans="1:9" x14ac:dyDescent="0.25">
      <c r="A200" s="28" t="s">
        <v>350</v>
      </c>
      <c r="B200" s="5">
        <f t="shared" si="29"/>
        <v>13</v>
      </c>
      <c r="C200" s="5">
        <f t="shared" si="30"/>
        <v>41</v>
      </c>
      <c r="D200" s="5" t="str">
        <f t="shared" si="24"/>
        <v>01</v>
      </c>
      <c r="E200" s="6" t="str">
        <f t="shared" si="31"/>
        <v>01:48:30</v>
      </c>
      <c r="F200" s="7">
        <f t="shared" si="28"/>
        <v>0.1385185185185186</v>
      </c>
      <c r="G200" s="6">
        <f t="shared" si="25"/>
        <v>3.3244444444444463</v>
      </c>
      <c r="H200" s="6">
        <f t="shared" si="26"/>
        <v>13.16</v>
      </c>
      <c r="I200" s="6" t="str">
        <f t="shared" si="27"/>
        <v>1.10A</v>
      </c>
    </row>
    <row r="201" spans="1:9" x14ac:dyDescent="0.25">
      <c r="A201" s="28" t="s">
        <v>351</v>
      </c>
      <c r="B201" s="5">
        <f t="shared" si="29"/>
        <v>13</v>
      </c>
      <c r="C201" s="5">
        <f t="shared" si="30"/>
        <v>41</v>
      </c>
      <c r="D201" s="5" t="str">
        <f t="shared" si="24"/>
        <v>01</v>
      </c>
      <c r="E201" s="6" t="str">
        <f t="shared" si="31"/>
        <v>01:49:31</v>
      </c>
      <c r="F201" s="7">
        <f t="shared" si="28"/>
        <v>0.13922453703703708</v>
      </c>
      <c r="G201" s="6">
        <f t="shared" si="25"/>
        <v>3.3413888888888899</v>
      </c>
      <c r="H201" s="6">
        <f t="shared" si="26"/>
        <v>13.12</v>
      </c>
      <c r="I201" s="6" t="str">
        <f t="shared" si="27"/>
        <v>1.09A</v>
      </c>
    </row>
    <row r="202" spans="1:9" x14ac:dyDescent="0.25">
      <c r="A202" s="28" t="s">
        <v>352</v>
      </c>
      <c r="B202" s="5">
        <f t="shared" si="29"/>
        <v>13</v>
      </c>
      <c r="C202" s="5">
        <f t="shared" si="30"/>
        <v>41</v>
      </c>
      <c r="D202" s="5" t="str">
        <f t="shared" si="24"/>
        <v>01</v>
      </c>
      <c r="E202" s="6" t="str">
        <f t="shared" si="31"/>
        <v>01:50:31</v>
      </c>
      <c r="F202" s="7">
        <f t="shared" si="28"/>
        <v>0.13991898148148152</v>
      </c>
      <c r="G202" s="6">
        <f t="shared" si="25"/>
        <v>3.3580555555555565</v>
      </c>
      <c r="H202" s="6">
        <f t="shared" si="26"/>
        <v>13.13</v>
      </c>
      <c r="I202" s="6" t="str">
        <f t="shared" si="27"/>
        <v>1.09A</v>
      </c>
    </row>
    <row r="203" spans="1:9" x14ac:dyDescent="0.25">
      <c r="A203" s="28" t="s">
        <v>353</v>
      </c>
      <c r="B203" s="5">
        <f t="shared" si="29"/>
        <v>13</v>
      </c>
      <c r="C203" s="5">
        <f t="shared" si="30"/>
        <v>41</v>
      </c>
      <c r="D203" s="5" t="str">
        <f t="shared" si="24"/>
        <v>01</v>
      </c>
      <c r="E203" s="6" t="str">
        <f t="shared" si="31"/>
        <v>01:51:32</v>
      </c>
      <c r="F203" s="7">
        <f t="shared" si="28"/>
        <v>0.14062500000000011</v>
      </c>
      <c r="G203" s="6">
        <f t="shared" si="25"/>
        <v>3.3750000000000027</v>
      </c>
      <c r="H203" s="6">
        <f t="shared" si="26"/>
        <v>13.12</v>
      </c>
      <c r="I203" s="6" t="str">
        <f t="shared" si="27"/>
        <v>1.09A</v>
      </c>
    </row>
    <row r="204" spans="1:9" x14ac:dyDescent="0.25">
      <c r="A204" s="28" t="s">
        <v>354</v>
      </c>
      <c r="B204" s="5">
        <f t="shared" si="29"/>
        <v>13</v>
      </c>
      <c r="C204" s="5">
        <f t="shared" si="30"/>
        <v>41</v>
      </c>
      <c r="D204" s="5" t="str">
        <f t="shared" si="24"/>
        <v>01</v>
      </c>
      <c r="E204" s="6" t="str">
        <f t="shared" si="31"/>
        <v>01:52:32</v>
      </c>
      <c r="F204" s="7">
        <f t="shared" si="28"/>
        <v>0.14131944444444455</v>
      </c>
      <c r="G204" s="6">
        <f t="shared" si="25"/>
        <v>3.3916666666666693</v>
      </c>
      <c r="H204" s="6">
        <f t="shared" si="26"/>
        <v>13.13</v>
      </c>
      <c r="I204" s="6" t="str">
        <f t="shared" si="27"/>
        <v>1.09A</v>
      </c>
    </row>
    <row r="205" spans="1:9" x14ac:dyDescent="0.25">
      <c r="A205" s="28" t="s">
        <v>355</v>
      </c>
      <c r="B205" s="5">
        <f t="shared" si="29"/>
        <v>13</v>
      </c>
      <c r="C205" s="5">
        <f t="shared" si="30"/>
        <v>41</v>
      </c>
      <c r="D205" s="5" t="str">
        <f t="shared" si="24"/>
        <v>01</v>
      </c>
      <c r="E205" s="6" t="str">
        <f t="shared" si="31"/>
        <v>01:53:32</v>
      </c>
      <c r="F205" s="7">
        <f t="shared" si="28"/>
        <v>0.14201388888888899</v>
      </c>
      <c r="G205" s="6">
        <f t="shared" si="25"/>
        <v>3.4083333333333359</v>
      </c>
      <c r="H205" s="6">
        <f t="shared" si="26"/>
        <v>13.15</v>
      </c>
      <c r="I205" s="6" t="str">
        <f t="shared" si="27"/>
        <v>1.10A</v>
      </c>
    </row>
    <row r="206" spans="1:9" x14ac:dyDescent="0.25">
      <c r="A206" s="28" t="s">
        <v>356</v>
      </c>
      <c r="B206" s="5">
        <f t="shared" si="29"/>
        <v>13</v>
      </c>
      <c r="C206" s="5">
        <f t="shared" si="30"/>
        <v>41</v>
      </c>
      <c r="D206" s="5" t="str">
        <f t="shared" si="24"/>
        <v>01</v>
      </c>
      <c r="E206" s="6" t="str">
        <f t="shared" si="31"/>
        <v>01:54:33</v>
      </c>
      <c r="F206" s="7">
        <f t="shared" si="28"/>
        <v>0.14271990740740748</v>
      </c>
      <c r="G206" s="6">
        <f t="shared" si="25"/>
        <v>3.4252777777777794</v>
      </c>
      <c r="H206" s="6">
        <f t="shared" si="26"/>
        <v>13.15</v>
      </c>
      <c r="I206" s="6" t="str">
        <f t="shared" si="27"/>
        <v>1.10A</v>
      </c>
    </row>
    <row r="207" spans="1:9" x14ac:dyDescent="0.25">
      <c r="A207" s="28" t="s">
        <v>357</v>
      </c>
      <c r="B207" s="5">
        <f t="shared" si="29"/>
        <v>13</v>
      </c>
      <c r="C207" s="5">
        <f t="shared" si="30"/>
        <v>41</v>
      </c>
      <c r="D207" s="5" t="str">
        <f t="shared" si="24"/>
        <v>01</v>
      </c>
      <c r="E207" s="6" t="str">
        <f t="shared" si="31"/>
        <v>01:55:33</v>
      </c>
      <c r="F207" s="7">
        <f t="shared" si="28"/>
        <v>0.14341435185185192</v>
      </c>
      <c r="G207" s="6">
        <f t="shared" si="25"/>
        <v>3.441944444444446</v>
      </c>
      <c r="H207" s="6">
        <f t="shared" si="26"/>
        <v>13.12</v>
      </c>
      <c r="I207" s="6" t="str">
        <f t="shared" si="27"/>
        <v>1.09A</v>
      </c>
    </row>
    <row r="208" spans="1:9" x14ac:dyDescent="0.25">
      <c r="A208" s="28" t="s">
        <v>358</v>
      </c>
      <c r="B208" s="5">
        <f t="shared" si="29"/>
        <v>13</v>
      </c>
      <c r="C208" s="5">
        <f t="shared" si="30"/>
        <v>41</v>
      </c>
      <c r="D208" s="5" t="str">
        <f t="shared" si="24"/>
        <v>01</v>
      </c>
      <c r="E208" s="6" t="str">
        <f t="shared" si="31"/>
        <v>01:56:34</v>
      </c>
      <c r="F208" s="7">
        <f t="shared" si="28"/>
        <v>0.1441203703703704</v>
      </c>
      <c r="G208" s="6">
        <f t="shared" si="25"/>
        <v>3.4588888888888896</v>
      </c>
      <c r="H208" s="6">
        <f t="shared" si="26"/>
        <v>13.1</v>
      </c>
      <c r="I208" s="6" t="str">
        <f t="shared" si="27"/>
        <v>1.09A</v>
      </c>
    </row>
    <row r="209" spans="1:9" x14ac:dyDescent="0.25">
      <c r="A209" s="28" t="s">
        <v>359</v>
      </c>
      <c r="B209" s="5">
        <f t="shared" si="29"/>
        <v>13</v>
      </c>
      <c r="C209" s="5">
        <f t="shared" si="30"/>
        <v>41</v>
      </c>
      <c r="D209" s="5" t="str">
        <f t="shared" si="24"/>
        <v>01</v>
      </c>
      <c r="E209" s="6" t="str">
        <f t="shared" si="31"/>
        <v>01:57:34</v>
      </c>
      <c r="F209" s="7">
        <f t="shared" si="28"/>
        <v>0.14481481481481484</v>
      </c>
      <c r="G209" s="6">
        <f t="shared" si="25"/>
        <v>3.4755555555555562</v>
      </c>
      <c r="H209" s="6">
        <f t="shared" si="26"/>
        <v>13.1</v>
      </c>
      <c r="I209" s="6" t="str">
        <f t="shared" si="27"/>
        <v>1.09A</v>
      </c>
    </row>
    <row r="210" spans="1:9" x14ac:dyDescent="0.25">
      <c r="A210" s="28" t="s">
        <v>360</v>
      </c>
      <c r="B210" s="5">
        <f t="shared" si="29"/>
        <v>13</v>
      </c>
      <c r="C210" s="5">
        <f t="shared" si="30"/>
        <v>41</v>
      </c>
      <c r="D210" s="5" t="str">
        <f t="shared" si="24"/>
        <v>01</v>
      </c>
      <c r="E210" s="6" t="str">
        <f t="shared" si="31"/>
        <v>01:58:35</v>
      </c>
      <c r="F210" s="7">
        <f t="shared" si="28"/>
        <v>0.14552083333333343</v>
      </c>
      <c r="G210" s="6">
        <f t="shared" si="25"/>
        <v>3.4925000000000024</v>
      </c>
      <c r="H210" s="6">
        <f t="shared" si="26"/>
        <v>13.12</v>
      </c>
      <c r="I210" s="6" t="str">
        <f t="shared" si="27"/>
        <v>1.09A</v>
      </c>
    </row>
    <row r="211" spans="1:9" x14ac:dyDescent="0.25">
      <c r="A211" s="28" t="s">
        <v>361</v>
      </c>
      <c r="B211" s="5">
        <f t="shared" si="29"/>
        <v>13</v>
      </c>
      <c r="C211" s="5">
        <f t="shared" si="30"/>
        <v>41</v>
      </c>
      <c r="D211" s="5" t="str">
        <f t="shared" si="24"/>
        <v>01</v>
      </c>
      <c r="E211" s="6" t="str">
        <f t="shared" si="31"/>
        <v>01:59:35</v>
      </c>
      <c r="F211" s="7">
        <f t="shared" si="28"/>
        <v>0.14621527777777787</v>
      </c>
      <c r="G211" s="6">
        <f t="shared" si="25"/>
        <v>3.509166666666669</v>
      </c>
      <c r="H211" s="6">
        <f t="shared" si="26"/>
        <v>13.13</v>
      </c>
      <c r="I211" s="6" t="str">
        <f t="shared" si="27"/>
        <v>1.09A</v>
      </c>
    </row>
    <row r="212" spans="1:9" x14ac:dyDescent="0.25">
      <c r="A212" s="28" t="s">
        <v>362</v>
      </c>
      <c r="B212" s="5">
        <f t="shared" si="29"/>
        <v>13</v>
      </c>
      <c r="C212" s="5">
        <f t="shared" si="30"/>
        <v>41</v>
      </c>
      <c r="D212" s="5" t="str">
        <f t="shared" si="24"/>
        <v>02</v>
      </c>
      <c r="E212" s="6" t="str">
        <f t="shared" si="31"/>
        <v>02:00:36</v>
      </c>
      <c r="F212" s="7">
        <f t="shared" si="28"/>
        <v>0.14692129629629636</v>
      </c>
      <c r="G212" s="6">
        <f t="shared" si="25"/>
        <v>3.5261111111111125</v>
      </c>
      <c r="H212" s="6">
        <f t="shared" si="26"/>
        <v>13.13</v>
      </c>
      <c r="I212" s="6" t="str">
        <f t="shared" si="27"/>
        <v>1.09A</v>
      </c>
    </row>
    <row r="213" spans="1:9" x14ac:dyDescent="0.25">
      <c r="A213" s="28" t="s">
        <v>363</v>
      </c>
      <c r="B213" s="5">
        <f t="shared" si="29"/>
        <v>13</v>
      </c>
      <c r="C213" s="5">
        <f t="shared" si="30"/>
        <v>41</v>
      </c>
      <c r="D213" s="5" t="str">
        <f t="shared" si="24"/>
        <v>02</v>
      </c>
      <c r="E213" s="6" t="str">
        <f t="shared" si="31"/>
        <v>02:01:36</v>
      </c>
      <c r="F213" s="7">
        <f t="shared" si="28"/>
        <v>0.1476157407407408</v>
      </c>
      <c r="G213" s="6">
        <f t="shared" si="25"/>
        <v>3.5427777777777791</v>
      </c>
      <c r="H213" s="6">
        <f t="shared" si="26"/>
        <v>13.13</v>
      </c>
      <c r="I213" s="6" t="str">
        <f t="shared" si="27"/>
        <v>1.09A</v>
      </c>
    </row>
    <row r="214" spans="1:9" x14ac:dyDescent="0.25">
      <c r="A214" s="28" t="s">
        <v>364</v>
      </c>
      <c r="B214" s="5">
        <f t="shared" si="29"/>
        <v>13</v>
      </c>
      <c r="C214" s="5">
        <f t="shared" si="30"/>
        <v>41</v>
      </c>
      <c r="D214" s="5" t="str">
        <f t="shared" si="24"/>
        <v>02</v>
      </c>
      <c r="E214" s="6" t="str">
        <f t="shared" si="31"/>
        <v>02:02:36</v>
      </c>
      <c r="F214" s="7">
        <f t="shared" si="28"/>
        <v>0.14831018518518524</v>
      </c>
      <c r="G214" s="6">
        <f t="shared" si="25"/>
        <v>3.5594444444444457</v>
      </c>
      <c r="H214" s="6">
        <f t="shared" si="26"/>
        <v>13.13</v>
      </c>
      <c r="I214" s="6" t="str">
        <f t="shared" si="27"/>
        <v>1.09A</v>
      </c>
    </row>
    <row r="215" spans="1:9" x14ac:dyDescent="0.25">
      <c r="A215" s="28" t="s">
        <v>365</v>
      </c>
      <c r="B215" s="5">
        <f t="shared" si="29"/>
        <v>13</v>
      </c>
      <c r="C215" s="5">
        <f t="shared" si="30"/>
        <v>41</v>
      </c>
      <c r="D215" s="5" t="str">
        <f t="shared" si="24"/>
        <v>02</v>
      </c>
      <c r="E215" s="6" t="str">
        <f t="shared" si="31"/>
        <v>02:03:37</v>
      </c>
      <c r="F215" s="7">
        <f t="shared" si="28"/>
        <v>0.14901620370370372</v>
      </c>
      <c r="G215" s="6">
        <f t="shared" si="25"/>
        <v>3.5763888888888893</v>
      </c>
      <c r="H215" s="6">
        <f t="shared" si="26"/>
        <v>13.12</v>
      </c>
      <c r="I215" s="6" t="str">
        <f t="shared" si="27"/>
        <v>1.09A</v>
      </c>
    </row>
    <row r="216" spans="1:9" x14ac:dyDescent="0.25">
      <c r="A216" s="28" t="s">
        <v>366</v>
      </c>
      <c r="B216" s="5">
        <f t="shared" si="29"/>
        <v>13</v>
      </c>
      <c r="C216" s="5">
        <f t="shared" si="30"/>
        <v>41</v>
      </c>
      <c r="D216" s="5" t="str">
        <f t="shared" si="24"/>
        <v>02</v>
      </c>
      <c r="E216" s="6" t="str">
        <f t="shared" si="31"/>
        <v>02:04:37</v>
      </c>
      <c r="F216" s="7">
        <f t="shared" si="28"/>
        <v>0.14971064814814827</v>
      </c>
      <c r="G216" s="6">
        <f t="shared" si="25"/>
        <v>3.5930555555555586</v>
      </c>
      <c r="H216" s="6">
        <f t="shared" si="26"/>
        <v>13.13</v>
      </c>
      <c r="I216" s="6" t="str">
        <f t="shared" si="27"/>
        <v>1.09A</v>
      </c>
    </row>
    <row r="217" spans="1:9" x14ac:dyDescent="0.25">
      <c r="A217" s="28" t="s">
        <v>367</v>
      </c>
      <c r="B217" s="5">
        <f t="shared" si="29"/>
        <v>13</v>
      </c>
      <c r="C217" s="5">
        <f t="shared" si="30"/>
        <v>41</v>
      </c>
      <c r="D217" s="5" t="str">
        <f t="shared" si="24"/>
        <v>02</v>
      </c>
      <c r="E217" s="6" t="str">
        <f t="shared" si="31"/>
        <v>02:05:38</v>
      </c>
      <c r="F217" s="7">
        <f t="shared" si="28"/>
        <v>0.15041666666666675</v>
      </c>
      <c r="G217" s="6">
        <f t="shared" si="25"/>
        <v>3.6100000000000021</v>
      </c>
      <c r="H217" s="6">
        <f t="shared" si="26"/>
        <v>13.12</v>
      </c>
      <c r="I217" s="6" t="str">
        <f t="shared" si="27"/>
        <v>1.09A</v>
      </c>
    </row>
    <row r="218" spans="1:9" x14ac:dyDescent="0.25">
      <c r="A218" s="28" t="s">
        <v>368</v>
      </c>
      <c r="B218" s="5">
        <f t="shared" si="29"/>
        <v>13</v>
      </c>
      <c r="C218" s="5">
        <f t="shared" si="30"/>
        <v>41</v>
      </c>
      <c r="D218" s="5" t="str">
        <f t="shared" si="24"/>
        <v>02</v>
      </c>
      <c r="E218" s="6" t="str">
        <f t="shared" si="31"/>
        <v>02:06:38</v>
      </c>
      <c r="F218" s="7">
        <f t="shared" si="28"/>
        <v>0.1511111111111112</v>
      </c>
      <c r="G218" s="6">
        <f t="shared" si="25"/>
        <v>3.6266666666666687</v>
      </c>
      <c r="H218" s="6">
        <f t="shared" si="26"/>
        <v>13.13</v>
      </c>
      <c r="I218" s="6" t="str">
        <f t="shared" si="27"/>
        <v>1.09A</v>
      </c>
    </row>
    <row r="219" spans="1:9" x14ac:dyDescent="0.25">
      <c r="A219" s="28" t="s">
        <v>369</v>
      </c>
      <c r="B219" s="5">
        <f t="shared" si="29"/>
        <v>13</v>
      </c>
      <c r="C219" s="5">
        <f t="shared" si="30"/>
        <v>41</v>
      </c>
      <c r="D219" s="5" t="str">
        <f t="shared" si="24"/>
        <v>02</v>
      </c>
      <c r="E219" s="6" t="str">
        <f t="shared" si="31"/>
        <v>02:07:39</v>
      </c>
      <c r="F219" s="7">
        <f t="shared" si="28"/>
        <v>0.15181712962962968</v>
      </c>
      <c r="G219" s="6">
        <f t="shared" si="25"/>
        <v>3.6436111111111122</v>
      </c>
      <c r="H219" s="6">
        <f t="shared" si="26"/>
        <v>13.1</v>
      </c>
      <c r="I219" s="6" t="str">
        <f t="shared" si="27"/>
        <v>1.09A</v>
      </c>
    </row>
    <row r="220" spans="1:9" x14ac:dyDescent="0.25">
      <c r="A220" s="28" t="s">
        <v>370</v>
      </c>
      <c r="B220" s="5">
        <f t="shared" si="29"/>
        <v>13</v>
      </c>
      <c r="C220" s="5">
        <f t="shared" si="30"/>
        <v>41</v>
      </c>
      <c r="D220" s="5" t="str">
        <f t="shared" si="24"/>
        <v>02</v>
      </c>
      <c r="E220" s="6" t="str">
        <f t="shared" si="31"/>
        <v>02:08:39</v>
      </c>
      <c r="F220" s="7">
        <f t="shared" si="28"/>
        <v>0.15251157407407412</v>
      </c>
      <c r="G220" s="6">
        <f t="shared" si="25"/>
        <v>3.6602777777777789</v>
      </c>
      <c r="H220" s="6">
        <f t="shared" si="26"/>
        <v>13.13</v>
      </c>
      <c r="I220" s="6" t="str">
        <f t="shared" si="27"/>
        <v>1.09A</v>
      </c>
    </row>
    <row r="221" spans="1:9" x14ac:dyDescent="0.25">
      <c r="A221" s="28" t="s">
        <v>371</v>
      </c>
      <c r="B221" s="5">
        <f t="shared" si="29"/>
        <v>13</v>
      </c>
      <c r="C221" s="5">
        <f t="shared" si="30"/>
        <v>41</v>
      </c>
      <c r="D221" s="5" t="str">
        <f t="shared" si="24"/>
        <v>02</v>
      </c>
      <c r="E221" s="6" t="str">
        <f t="shared" si="31"/>
        <v>02:09:40</v>
      </c>
      <c r="F221" s="7">
        <f t="shared" si="28"/>
        <v>0.15321759259259271</v>
      </c>
      <c r="G221" s="6">
        <f t="shared" si="25"/>
        <v>3.6772222222222251</v>
      </c>
      <c r="H221" s="6">
        <f t="shared" si="26"/>
        <v>13.1</v>
      </c>
      <c r="I221" s="6" t="str">
        <f t="shared" si="27"/>
        <v>1.09A</v>
      </c>
    </row>
    <row r="222" spans="1:9" x14ac:dyDescent="0.25">
      <c r="A222" s="28" t="s">
        <v>372</v>
      </c>
      <c r="B222" s="5">
        <f t="shared" si="29"/>
        <v>13</v>
      </c>
      <c r="C222" s="5">
        <f t="shared" si="30"/>
        <v>41</v>
      </c>
      <c r="D222" s="5" t="str">
        <f t="shared" si="24"/>
        <v>02</v>
      </c>
      <c r="E222" s="6" t="str">
        <f t="shared" si="31"/>
        <v>02:10:40</v>
      </c>
      <c r="F222" s="7">
        <f t="shared" si="28"/>
        <v>0.15391203703703704</v>
      </c>
      <c r="G222" s="6">
        <f t="shared" si="25"/>
        <v>3.693888888888889</v>
      </c>
      <c r="H222" s="6">
        <f t="shared" si="26"/>
        <v>13.13</v>
      </c>
      <c r="I222" s="6" t="str">
        <f t="shared" si="27"/>
        <v>1.09A</v>
      </c>
    </row>
    <row r="223" spans="1:9" x14ac:dyDescent="0.25">
      <c r="A223" s="28" t="s">
        <v>373</v>
      </c>
      <c r="B223" s="5">
        <f t="shared" si="29"/>
        <v>13</v>
      </c>
      <c r="C223" s="5">
        <f t="shared" si="30"/>
        <v>41</v>
      </c>
      <c r="D223" s="5" t="str">
        <f t="shared" si="24"/>
        <v>02</v>
      </c>
      <c r="E223" s="6" t="str">
        <f t="shared" si="31"/>
        <v>02:11:40</v>
      </c>
      <c r="F223" s="7">
        <f t="shared" si="28"/>
        <v>0.15460648148148159</v>
      </c>
      <c r="G223" s="6">
        <f t="shared" si="25"/>
        <v>3.7105555555555583</v>
      </c>
      <c r="H223" s="6">
        <f t="shared" si="26"/>
        <v>13.1</v>
      </c>
      <c r="I223" s="6" t="str">
        <f t="shared" si="27"/>
        <v>1.09A</v>
      </c>
    </row>
    <row r="224" spans="1:9" x14ac:dyDescent="0.25">
      <c r="A224" s="28" t="s">
        <v>374</v>
      </c>
      <c r="B224" s="5">
        <f t="shared" si="29"/>
        <v>13</v>
      </c>
      <c r="C224" s="5">
        <f t="shared" si="30"/>
        <v>41</v>
      </c>
      <c r="D224" s="5" t="str">
        <f t="shared" si="24"/>
        <v>02</v>
      </c>
      <c r="E224" s="6" t="str">
        <f t="shared" si="31"/>
        <v>02:12:41</v>
      </c>
      <c r="F224" s="7">
        <f t="shared" si="28"/>
        <v>0.15531250000000008</v>
      </c>
      <c r="G224" s="6">
        <f t="shared" si="25"/>
        <v>3.7275000000000018</v>
      </c>
      <c r="H224" s="6">
        <f t="shared" si="26"/>
        <v>13.12</v>
      </c>
      <c r="I224" s="6" t="str">
        <f t="shared" si="27"/>
        <v>1.09A</v>
      </c>
    </row>
    <row r="225" spans="1:9" x14ac:dyDescent="0.25">
      <c r="A225" s="28" t="s">
        <v>375</v>
      </c>
      <c r="B225" s="5">
        <f t="shared" si="29"/>
        <v>13</v>
      </c>
      <c r="C225" s="5">
        <f t="shared" si="30"/>
        <v>41</v>
      </c>
      <c r="D225" s="5" t="str">
        <f t="shared" si="24"/>
        <v>02</v>
      </c>
      <c r="E225" s="6" t="str">
        <f t="shared" si="31"/>
        <v>02:13:41</v>
      </c>
      <c r="F225" s="7">
        <f t="shared" si="28"/>
        <v>0.15600694444444452</v>
      </c>
      <c r="G225" s="6">
        <f t="shared" si="25"/>
        <v>3.7441666666666684</v>
      </c>
      <c r="H225" s="6">
        <f t="shared" si="26"/>
        <v>13.1</v>
      </c>
      <c r="I225" s="6" t="str">
        <f t="shared" si="27"/>
        <v>1.09A</v>
      </c>
    </row>
    <row r="226" spans="1:9" x14ac:dyDescent="0.25">
      <c r="A226" s="28" t="s">
        <v>376</v>
      </c>
      <c r="B226" s="5">
        <f t="shared" si="29"/>
        <v>13</v>
      </c>
      <c r="C226" s="5">
        <f t="shared" si="30"/>
        <v>41</v>
      </c>
      <c r="D226" s="5" t="str">
        <f t="shared" si="24"/>
        <v>02</v>
      </c>
      <c r="E226" s="6" t="str">
        <f t="shared" si="31"/>
        <v>02:14:42</v>
      </c>
      <c r="F226" s="7">
        <f t="shared" si="28"/>
        <v>0.156712962962963</v>
      </c>
      <c r="G226" s="6">
        <f t="shared" si="25"/>
        <v>3.761111111111112</v>
      </c>
      <c r="H226" s="6">
        <f t="shared" si="26"/>
        <v>13.1</v>
      </c>
      <c r="I226" s="6" t="str">
        <f t="shared" si="27"/>
        <v>1.09A</v>
      </c>
    </row>
    <row r="227" spans="1:9" x14ac:dyDescent="0.25">
      <c r="A227" s="28" t="s">
        <v>377</v>
      </c>
      <c r="B227" s="5">
        <f t="shared" si="29"/>
        <v>13</v>
      </c>
      <c r="C227" s="5">
        <f t="shared" si="30"/>
        <v>41</v>
      </c>
      <c r="D227" s="5" t="str">
        <f t="shared" si="24"/>
        <v>02</v>
      </c>
      <c r="E227" s="6" t="str">
        <f t="shared" si="31"/>
        <v>02:15:42</v>
      </c>
      <c r="F227" s="7">
        <f t="shared" si="28"/>
        <v>0.15740740740740744</v>
      </c>
      <c r="G227" s="6">
        <f t="shared" si="25"/>
        <v>3.7777777777777786</v>
      </c>
      <c r="H227" s="6">
        <f t="shared" si="26"/>
        <v>13.1</v>
      </c>
      <c r="I227" s="6" t="str">
        <f t="shared" si="27"/>
        <v>1.09A</v>
      </c>
    </row>
    <row r="228" spans="1:9" x14ac:dyDescent="0.25">
      <c r="A228" s="28" t="s">
        <v>378</v>
      </c>
      <c r="B228" s="5">
        <f t="shared" si="29"/>
        <v>13</v>
      </c>
      <c r="C228" s="5">
        <f t="shared" si="30"/>
        <v>41</v>
      </c>
      <c r="D228" s="5" t="str">
        <f t="shared" si="24"/>
        <v>02</v>
      </c>
      <c r="E228" s="6" t="str">
        <f t="shared" si="31"/>
        <v>02:16:43</v>
      </c>
      <c r="F228" s="7">
        <f t="shared" si="28"/>
        <v>0.15811342592592603</v>
      </c>
      <c r="G228" s="6">
        <f t="shared" si="25"/>
        <v>3.7947222222222248</v>
      </c>
      <c r="H228" s="6">
        <f t="shared" si="26"/>
        <v>13.12</v>
      </c>
      <c r="I228" s="6" t="str">
        <f t="shared" si="27"/>
        <v>1.09A</v>
      </c>
    </row>
    <row r="229" spans="1:9" x14ac:dyDescent="0.25">
      <c r="A229" s="28" t="s">
        <v>379</v>
      </c>
      <c r="B229" s="5">
        <f t="shared" si="29"/>
        <v>13</v>
      </c>
      <c r="C229" s="5">
        <f t="shared" si="30"/>
        <v>41</v>
      </c>
      <c r="D229" s="5" t="str">
        <f t="shared" si="24"/>
        <v>02</v>
      </c>
      <c r="E229" s="6" t="str">
        <f t="shared" si="31"/>
        <v>02:17:43</v>
      </c>
      <c r="F229" s="7">
        <f t="shared" si="28"/>
        <v>0.15880787037037047</v>
      </c>
      <c r="G229" s="6">
        <f t="shared" si="25"/>
        <v>3.8113888888888914</v>
      </c>
      <c r="H229" s="6">
        <f t="shared" si="26"/>
        <v>13.09</v>
      </c>
      <c r="I229" s="6" t="str">
        <f t="shared" si="27"/>
        <v>1.09A</v>
      </c>
    </row>
    <row r="230" spans="1:9" x14ac:dyDescent="0.25">
      <c r="A230" s="28" t="s">
        <v>380</v>
      </c>
      <c r="B230" s="5">
        <f t="shared" si="29"/>
        <v>13</v>
      </c>
      <c r="C230" s="5">
        <f t="shared" si="30"/>
        <v>41</v>
      </c>
      <c r="D230" s="5" t="str">
        <f t="shared" si="24"/>
        <v>02</v>
      </c>
      <c r="E230" s="6" t="str">
        <f t="shared" si="31"/>
        <v>02:18:44</v>
      </c>
      <c r="F230" s="7">
        <f t="shared" si="28"/>
        <v>0.15951388888888896</v>
      </c>
      <c r="G230" s="6">
        <f t="shared" si="25"/>
        <v>3.8283333333333349</v>
      </c>
      <c r="H230" s="6">
        <f t="shared" si="26"/>
        <v>13.13</v>
      </c>
      <c r="I230" s="6" t="str">
        <f t="shared" si="27"/>
        <v>1.09A</v>
      </c>
    </row>
    <row r="231" spans="1:9" x14ac:dyDescent="0.25">
      <c r="A231" s="28" t="s">
        <v>381</v>
      </c>
      <c r="B231" s="5">
        <f t="shared" si="29"/>
        <v>13</v>
      </c>
      <c r="C231" s="5">
        <f t="shared" si="30"/>
        <v>41</v>
      </c>
      <c r="D231" s="5" t="str">
        <f t="shared" si="24"/>
        <v>02</v>
      </c>
      <c r="E231" s="6" t="str">
        <f t="shared" si="31"/>
        <v>02:19:44</v>
      </c>
      <c r="F231" s="7">
        <f t="shared" si="28"/>
        <v>0.1602083333333334</v>
      </c>
      <c r="G231" s="6">
        <f t="shared" si="25"/>
        <v>3.8450000000000015</v>
      </c>
      <c r="H231" s="6">
        <f t="shared" si="26"/>
        <v>13.13</v>
      </c>
      <c r="I231" s="6" t="str">
        <f t="shared" si="27"/>
        <v>1.09A</v>
      </c>
    </row>
    <row r="232" spans="1:9" x14ac:dyDescent="0.25">
      <c r="A232" s="28" t="s">
        <v>382</v>
      </c>
      <c r="B232" s="5">
        <f t="shared" si="29"/>
        <v>13</v>
      </c>
      <c r="C232" s="5">
        <f t="shared" si="30"/>
        <v>41</v>
      </c>
      <c r="D232" s="5" t="str">
        <f t="shared" si="24"/>
        <v>02</v>
      </c>
      <c r="E232" s="6" t="str">
        <f t="shared" si="31"/>
        <v>02:20:44</v>
      </c>
      <c r="F232" s="7">
        <f t="shared" si="28"/>
        <v>0.16090277777777784</v>
      </c>
      <c r="G232" s="6">
        <f t="shared" si="25"/>
        <v>3.8616666666666681</v>
      </c>
      <c r="H232" s="6">
        <f t="shared" si="26"/>
        <v>13.12</v>
      </c>
      <c r="I232" s="6" t="str">
        <f t="shared" si="27"/>
        <v>1.09A</v>
      </c>
    </row>
    <row r="233" spans="1:9" x14ac:dyDescent="0.25">
      <c r="A233" s="28" t="s">
        <v>383</v>
      </c>
      <c r="B233" s="5">
        <f t="shared" si="29"/>
        <v>13</v>
      </c>
      <c r="C233" s="5">
        <f t="shared" si="30"/>
        <v>41</v>
      </c>
      <c r="D233" s="5" t="str">
        <f t="shared" si="24"/>
        <v>02</v>
      </c>
      <c r="E233" s="6" t="str">
        <f t="shared" si="31"/>
        <v>02:21:45</v>
      </c>
      <c r="F233" s="7">
        <f t="shared" si="28"/>
        <v>0.16160879629629632</v>
      </c>
      <c r="G233" s="6">
        <f t="shared" si="25"/>
        <v>3.8786111111111117</v>
      </c>
      <c r="H233" s="6">
        <f t="shared" si="26"/>
        <v>13.09</v>
      </c>
      <c r="I233" s="6" t="str">
        <f t="shared" si="27"/>
        <v>1.09A</v>
      </c>
    </row>
    <row r="234" spans="1:9" x14ac:dyDescent="0.25">
      <c r="A234" s="28" t="s">
        <v>384</v>
      </c>
      <c r="B234" s="5">
        <f t="shared" si="29"/>
        <v>13</v>
      </c>
      <c r="C234" s="5">
        <f t="shared" si="30"/>
        <v>41</v>
      </c>
      <c r="D234" s="5" t="str">
        <f t="shared" si="24"/>
        <v>02</v>
      </c>
      <c r="E234" s="6" t="str">
        <f t="shared" si="31"/>
        <v>02:22:45</v>
      </c>
      <c r="F234" s="7">
        <f t="shared" si="28"/>
        <v>0.16230324074074076</v>
      </c>
      <c r="G234" s="6">
        <f t="shared" si="25"/>
        <v>3.8952777777777783</v>
      </c>
      <c r="H234" s="6">
        <f t="shared" si="26"/>
        <v>13.09</v>
      </c>
      <c r="I234" s="6" t="str">
        <f t="shared" si="27"/>
        <v>1.09A</v>
      </c>
    </row>
    <row r="235" spans="1:9" x14ac:dyDescent="0.25">
      <c r="A235" s="28" t="s">
        <v>385</v>
      </c>
      <c r="B235" s="5">
        <f t="shared" si="29"/>
        <v>13</v>
      </c>
      <c r="C235" s="5">
        <f t="shared" si="30"/>
        <v>41</v>
      </c>
      <c r="D235" s="5" t="str">
        <f t="shared" si="24"/>
        <v>02</v>
      </c>
      <c r="E235" s="6" t="str">
        <f t="shared" si="31"/>
        <v>02:23:46</v>
      </c>
      <c r="F235" s="7">
        <f t="shared" si="28"/>
        <v>0.16300925925925935</v>
      </c>
      <c r="G235" s="6">
        <f t="shared" si="25"/>
        <v>3.9122222222222245</v>
      </c>
      <c r="H235" s="6">
        <f t="shared" si="26"/>
        <v>13.09</v>
      </c>
      <c r="I235" s="6" t="str">
        <f t="shared" si="27"/>
        <v>1.09A</v>
      </c>
    </row>
    <row r="236" spans="1:9" x14ac:dyDescent="0.25">
      <c r="A236" s="28" t="s">
        <v>386</v>
      </c>
      <c r="B236" s="5">
        <f t="shared" si="29"/>
        <v>13</v>
      </c>
      <c r="C236" s="5">
        <f t="shared" si="30"/>
        <v>41</v>
      </c>
      <c r="D236" s="5" t="str">
        <f t="shared" si="24"/>
        <v>02</v>
      </c>
      <c r="E236" s="6" t="str">
        <f t="shared" si="31"/>
        <v>02:24:46</v>
      </c>
      <c r="F236" s="7">
        <f t="shared" si="28"/>
        <v>0.1637037037037038</v>
      </c>
      <c r="G236" s="6">
        <f t="shared" si="25"/>
        <v>3.9288888888888911</v>
      </c>
      <c r="H236" s="6">
        <f t="shared" si="26"/>
        <v>13.1</v>
      </c>
      <c r="I236" s="6" t="str">
        <f t="shared" si="27"/>
        <v>1.09A</v>
      </c>
    </row>
    <row r="237" spans="1:9" x14ac:dyDescent="0.25">
      <c r="A237" s="28" t="s">
        <v>387</v>
      </c>
      <c r="B237" s="5">
        <f t="shared" si="29"/>
        <v>13</v>
      </c>
      <c r="C237" s="5">
        <f t="shared" si="30"/>
        <v>41</v>
      </c>
      <c r="D237" s="5" t="str">
        <f t="shared" si="24"/>
        <v>02</v>
      </c>
      <c r="E237" s="6" t="str">
        <f t="shared" si="31"/>
        <v>02:25:47</v>
      </c>
      <c r="F237" s="7">
        <f t="shared" si="28"/>
        <v>0.16440972222222228</v>
      </c>
      <c r="G237" s="6">
        <f t="shared" si="25"/>
        <v>3.9458333333333346</v>
      </c>
      <c r="H237" s="6">
        <f t="shared" si="26"/>
        <v>13.07</v>
      </c>
      <c r="I237" s="6" t="str">
        <f t="shared" si="27"/>
        <v>1.09A</v>
      </c>
    </row>
    <row r="238" spans="1:9" x14ac:dyDescent="0.25">
      <c r="A238" s="28" t="s">
        <v>388</v>
      </c>
      <c r="B238" s="5">
        <f t="shared" ref="B238:B301" si="32">FIND(" ",A238)</f>
        <v>13</v>
      </c>
      <c r="C238" s="5">
        <f t="shared" ref="C238:C301" si="33">FIND("(Vdc):",A238)</f>
        <v>41</v>
      </c>
      <c r="D238" s="5" t="str">
        <f t="shared" ref="D238:D301" si="34">LEFT(A238,2)</f>
        <v>02</v>
      </c>
      <c r="E238" s="6" t="str">
        <f t="shared" ref="E238:E301" si="35">TRIM(LEFT(A238,B238-5))</f>
        <v>02:26:47</v>
      </c>
      <c r="F238" s="7">
        <f t="shared" ref="F238:F301" si="36">IF(E238-E$2&lt;0,E238-E$2+1,E238-E$2)</f>
        <v>0.16510416666666672</v>
      </c>
      <c r="G238" s="6">
        <f t="shared" ref="G238:G301" si="37">F238*24</f>
        <v>3.9625000000000012</v>
      </c>
      <c r="H238" s="6">
        <f t="shared" ref="H238:H301" si="38">VALUE(TRIM(MID(A238,C238+7,99)))</f>
        <v>13.09</v>
      </c>
      <c r="I238" s="6" t="str">
        <f t="shared" ref="I238:I301" si="39">FIXED(H238/12,2)&amp;"A"</f>
        <v>1.09A</v>
      </c>
    </row>
    <row r="239" spans="1:9" x14ac:dyDescent="0.25">
      <c r="A239" s="28" t="s">
        <v>389</v>
      </c>
      <c r="B239" s="5">
        <f t="shared" si="32"/>
        <v>13</v>
      </c>
      <c r="C239" s="5">
        <f t="shared" si="33"/>
        <v>41</v>
      </c>
      <c r="D239" s="5" t="str">
        <f t="shared" si="34"/>
        <v>02</v>
      </c>
      <c r="E239" s="6" t="str">
        <f t="shared" si="35"/>
        <v>02:27:48</v>
      </c>
      <c r="F239" s="7">
        <f t="shared" si="36"/>
        <v>0.1658101851851852</v>
      </c>
      <c r="G239" s="6">
        <f t="shared" si="37"/>
        <v>3.9794444444444448</v>
      </c>
      <c r="H239" s="6">
        <f t="shared" si="38"/>
        <v>13.09</v>
      </c>
      <c r="I239" s="6" t="str">
        <f t="shared" si="39"/>
        <v>1.09A</v>
      </c>
    </row>
    <row r="240" spans="1:9" x14ac:dyDescent="0.25">
      <c r="A240" s="28" t="s">
        <v>390</v>
      </c>
      <c r="B240" s="5">
        <f t="shared" si="32"/>
        <v>13</v>
      </c>
      <c r="C240" s="5">
        <f t="shared" si="33"/>
        <v>41</v>
      </c>
      <c r="D240" s="5" t="str">
        <f t="shared" si="34"/>
        <v>02</v>
      </c>
      <c r="E240" s="6" t="str">
        <f t="shared" si="35"/>
        <v>02:28:48</v>
      </c>
      <c r="F240" s="7">
        <f t="shared" si="36"/>
        <v>0.16650462962962975</v>
      </c>
      <c r="G240" s="6">
        <f t="shared" si="37"/>
        <v>3.9961111111111141</v>
      </c>
      <c r="H240" s="6">
        <f t="shared" si="38"/>
        <v>13.1</v>
      </c>
      <c r="I240" s="6" t="str">
        <f t="shared" si="39"/>
        <v>1.09A</v>
      </c>
    </row>
    <row r="241" spans="1:9" x14ac:dyDescent="0.25">
      <c r="A241" s="28" t="s">
        <v>391</v>
      </c>
      <c r="B241" s="5">
        <f t="shared" si="32"/>
        <v>13</v>
      </c>
      <c r="C241" s="5">
        <f t="shared" si="33"/>
        <v>41</v>
      </c>
      <c r="D241" s="5" t="str">
        <f t="shared" si="34"/>
        <v>02</v>
      </c>
      <c r="E241" s="6" t="str">
        <f t="shared" si="35"/>
        <v>02:29:49</v>
      </c>
      <c r="F241" s="7">
        <f t="shared" si="36"/>
        <v>0.16721064814814823</v>
      </c>
      <c r="G241" s="6">
        <f t="shared" si="37"/>
        <v>4.0130555555555576</v>
      </c>
      <c r="H241" s="6">
        <f t="shared" si="38"/>
        <v>13.09</v>
      </c>
      <c r="I241" s="6" t="str">
        <f t="shared" si="39"/>
        <v>1.09A</v>
      </c>
    </row>
    <row r="242" spans="1:9" x14ac:dyDescent="0.25">
      <c r="A242" s="28" t="s">
        <v>392</v>
      </c>
      <c r="B242" s="5">
        <f t="shared" si="32"/>
        <v>13</v>
      </c>
      <c r="C242" s="5">
        <f t="shared" si="33"/>
        <v>41</v>
      </c>
      <c r="D242" s="5" t="str">
        <f t="shared" si="34"/>
        <v>02</v>
      </c>
      <c r="E242" s="6" t="str">
        <f t="shared" si="35"/>
        <v>02:30:49</v>
      </c>
      <c r="F242" s="7">
        <f t="shared" si="36"/>
        <v>0.16790509259259268</v>
      </c>
      <c r="G242" s="6">
        <f t="shared" si="37"/>
        <v>4.0297222222222242</v>
      </c>
      <c r="H242" s="6">
        <f t="shared" si="38"/>
        <v>13.07</v>
      </c>
      <c r="I242" s="6" t="str">
        <f t="shared" si="39"/>
        <v>1.09A</v>
      </c>
    </row>
    <row r="243" spans="1:9" x14ac:dyDescent="0.25">
      <c r="A243" s="28" t="s">
        <v>393</v>
      </c>
      <c r="B243" s="5">
        <f t="shared" si="32"/>
        <v>13</v>
      </c>
      <c r="C243" s="5">
        <f t="shared" si="33"/>
        <v>41</v>
      </c>
      <c r="D243" s="5" t="str">
        <f t="shared" si="34"/>
        <v>02</v>
      </c>
      <c r="E243" s="6" t="str">
        <f t="shared" si="35"/>
        <v>02:31:49</v>
      </c>
      <c r="F243" s="7">
        <f t="shared" si="36"/>
        <v>0.16859953703703712</v>
      </c>
      <c r="G243" s="6">
        <f t="shared" si="37"/>
        <v>4.0463888888888908</v>
      </c>
      <c r="H243" s="6">
        <f t="shared" si="38"/>
        <v>13.12</v>
      </c>
      <c r="I243" s="6" t="str">
        <f t="shared" si="39"/>
        <v>1.09A</v>
      </c>
    </row>
    <row r="244" spans="1:9" x14ac:dyDescent="0.25">
      <c r="A244" s="28" t="s">
        <v>394</v>
      </c>
      <c r="B244" s="5">
        <f t="shared" si="32"/>
        <v>13</v>
      </c>
      <c r="C244" s="5">
        <f t="shared" si="33"/>
        <v>41</v>
      </c>
      <c r="D244" s="5" t="str">
        <f t="shared" si="34"/>
        <v>02</v>
      </c>
      <c r="E244" s="6" t="str">
        <f t="shared" si="35"/>
        <v>02:32:50</v>
      </c>
      <c r="F244" s="7">
        <f t="shared" si="36"/>
        <v>0.1693055555555556</v>
      </c>
      <c r="G244" s="6">
        <f t="shared" si="37"/>
        <v>4.0633333333333344</v>
      </c>
      <c r="H244" s="6">
        <f t="shared" si="38"/>
        <v>13.13</v>
      </c>
      <c r="I244" s="6" t="str">
        <f t="shared" si="39"/>
        <v>1.09A</v>
      </c>
    </row>
    <row r="245" spans="1:9" x14ac:dyDescent="0.25">
      <c r="A245" s="28" t="s">
        <v>395</v>
      </c>
      <c r="B245" s="5">
        <f t="shared" si="32"/>
        <v>13</v>
      </c>
      <c r="C245" s="5">
        <f t="shared" si="33"/>
        <v>41</v>
      </c>
      <c r="D245" s="5" t="str">
        <f t="shared" si="34"/>
        <v>02</v>
      </c>
      <c r="E245" s="6" t="str">
        <f t="shared" si="35"/>
        <v>02:33:50</v>
      </c>
      <c r="F245" s="7">
        <f t="shared" si="36"/>
        <v>0.17000000000000004</v>
      </c>
      <c r="G245" s="6">
        <f t="shared" si="37"/>
        <v>4.080000000000001</v>
      </c>
      <c r="H245" s="6">
        <f t="shared" si="38"/>
        <v>13.07</v>
      </c>
      <c r="I245" s="6" t="str">
        <f t="shared" si="39"/>
        <v>1.09A</v>
      </c>
    </row>
    <row r="246" spans="1:9" x14ac:dyDescent="0.25">
      <c r="A246" s="28" t="s">
        <v>396</v>
      </c>
      <c r="B246" s="5">
        <f t="shared" si="32"/>
        <v>13</v>
      </c>
      <c r="C246" s="5">
        <f t="shared" si="33"/>
        <v>41</v>
      </c>
      <c r="D246" s="5" t="str">
        <f t="shared" si="34"/>
        <v>02</v>
      </c>
      <c r="E246" s="6" t="str">
        <f t="shared" si="35"/>
        <v>02:34:51</v>
      </c>
      <c r="F246" s="7">
        <f t="shared" si="36"/>
        <v>0.17070601851851863</v>
      </c>
      <c r="G246" s="6">
        <f t="shared" si="37"/>
        <v>4.0969444444444472</v>
      </c>
      <c r="H246" s="6">
        <f t="shared" si="38"/>
        <v>13.1</v>
      </c>
      <c r="I246" s="6" t="str">
        <f t="shared" si="39"/>
        <v>1.09A</v>
      </c>
    </row>
    <row r="247" spans="1:9" x14ac:dyDescent="0.25">
      <c r="A247" s="28" t="s">
        <v>397</v>
      </c>
      <c r="B247" s="5">
        <f t="shared" si="32"/>
        <v>13</v>
      </c>
      <c r="C247" s="5">
        <f t="shared" si="33"/>
        <v>41</v>
      </c>
      <c r="D247" s="5" t="str">
        <f t="shared" si="34"/>
        <v>02</v>
      </c>
      <c r="E247" s="6" t="str">
        <f t="shared" si="35"/>
        <v>02:35:51</v>
      </c>
      <c r="F247" s="7">
        <f t="shared" si="36"/>
        <v>0.17140046296296307</v>
      </c>
      <c r="G247" s="6">
        <f t="shared" si="37"/>
        <v>4.1136111111111138</v>
      </c>
      <c r="H247" s="6">
        <f t="shared" si="38"/>
        <v>13.12</v>
      </c>
      <c r="I247" s="6" t="str">
        <f t="shared" si="39"/>
        <v>1.09A</v>
      </c>
    </row>
    <row r="248" spans="1:9" x14ac:dyDescent="0.25">
      <c r="A248" s="28" t="s">
        <v>398</v>
      </c>
      <c r="B248" s="5">
        <f t="shared" si="32"/>
        <v>13</v>
      </c>
      <c r="C248" s="5">
        <f t="shared" si="33"/>
        <v>41</v>
      </c>
      <c r="D248" s="5" t="str">
        <f t="shared" si="34"/>
        <v>02</v>
      </c>
      <c r="E248" s="6" t="str">
        <f t="shared" si="35"/>
        <v>02:36:52</v>
      </c>
      <c r="F248" s="7">
        <f t="shared" si="36"/>
        <v>0.17210648148148155</v>
      </c>
      <c r="G248" s="6">
        <f t="shared" si="37"/>
        <v>4.1305555555555573</v>
      </c>
      <c r="H248" s="6">
        <f t="shared" si="38"/>
        <v>13.13</v>
      </c>
      <c r="I248" s="6" t="str">
        <f t="shared" si="39"/>
        <v>1.09A</v>
      </c>
    </row>
    <row r="249" spans="1:9" x14ac:dyDescent="0.25">
      <c r="A249" s="28" t="s">
        <v>399</v>
      </c>
      <c r="B249" s="5">
        <f t="shared" si="32"/>
        <v>13</v>
      </c>
      <c r="C249" s="5">
        <f t="shared" si="33"/>
        <v>41</v>
      </c>
      <c r="D249" s="5" t="str">
        <f t="shared" si="34"/>
        <v>02</v>
      </c>
      <c r="E249" s="6" t="str">
        <f t="shared" si="35"/>
        <v>02:37:52</v>
      </c>
      <c r="F249" s="7">
        <f t="shared" si="36"/>
        <v>0.172800925925926</v>
      </c>
      <c r="G249" s="6">
        <f t="shared" si="37"/>
        <v>4.1472222222222239</v>
      </c>
      <c r="H249" s="6">
        <f t="shared" si="38"/>
        <v>13.12</v>
      </c>
      <c r="I249" s="6" t="str">
        <f t="shared" si="39"/>
        <v>1.09A</v>
      </c>
    </row>
    <row r="250" spans="1:9" x14ac:dyDescent="0.25">
      <c r="A250" s="28" t="s">
        <v>400</v>
      </c>
      <c r="B250" s="5">
        <f t="shared" si="32"/>
        <v>13</v>
      </c>
      <c r="C250" s="5">
        <f t="shared" si="33"/>
        <v>41</v>
      </c>
      <c r="D250" s="5" t="str">
        <f t="shared" si="34"/>
        <v>02</v>
      </c>
      <c r="E250" s="6" t="str">
        <f t="shared" si="35"/>
        <v>02:38:53</v>
      </c>
      <c r="F250" s="7">
        <f t="shared" si="36"/>
        <v>0.17350694444444448</v>
      </c>
      <c r="G250" s="6">
        <f t="shared" si="37"/>
        <v>4.1641666666666675</v>
      </c>
      <c r="H250" s="6">
        <f t="shared" si="38"/>
        <v>13.1</v>
      </c>
      <c r="I250" s="6" t="str">
        <f t="shared" si="39"/>
        <v>1.09A</v>
      </c>
    </row>
    <row r="251" spans="1:9" x14ac:dyDescent="0.25">
      <c r="A251" s="28" t="s">
        <v>401</v>
      </c>
      <c r="B251" s="5">
        <f t="shared" si="32"/>
        <v>13</v>
      </c>
      <c r="C251" s="5">
        <f t="shared" si="33"/>
        <v>41</v>
      </c>
      <c r="D251" s="5" t="str">
        <f t="shared" si="34"/>
        <v>02</v>
      </c>
      <c r="E251" s="6" t="str">
        <f t="shared" si="35"/>
        <v>02:39:53</v>
      </c>
      <c r="F251" s="7">
        <f t="shared" si="36"/>
        <v>0.17420138888888892</v>
      </c>
      <c r="G251" s="6">
        <f t="shared" si="37"/>
        <v>4.1808333333333341</v>
      </c>
      <c r="H251" s="6">
        <f t="shared" si="38"/>
        <v>13.07</v>
      </c>
      <c r="I251" s="6" t="str">
        <f t="shared" si="39"/>
        <v>1.09A</v>
      </c>
    </row>
    <row r="252" spans="1:9" x14ac:dyDescent="0.25">
      <c r="A252" s="28" t="s">
        <v>402</v>
      </c>
      <c r="B252" s="5">
        <f t="shared" si="32"/>
        <v>13</v>
      </c>
      <c r="C252" s="5">
        <f t="shared" si="33"/>
        <v>41</v>
      </c>
      <c r="D252" s="5" t="str">
        <f t="shared" si="34"/>
        <v>02</v>
      </c>
      <c r="E252" s="6" t="str">
        <f t="shared" si="35"/>
        <v>02:40:53</v>
      </c>
      <c r="F252" s="7">
        <f t="shared" si="36"/>
        <v>0.17489583333333336</v>
      </c>
      <c r="G252" s="6">
        <f t="shared" si="37"/>
        <v>4.1975000000000007</v>
      </c>
      <c r="H252" s="6">
        <f t="shared" si="38"/>
        <v>13.1</v>
      </c>
      <c r="I252" s="6" t="str">
        <f t="shared" si="39"/>
        <v>1.09A</v>
      </c>
    </row>
    <row r="253" spans="1:9" x14ac:dyDescent="0.25">
      <c r="A253" s="28" t="s">
        <v>403</v>
      </c>
      <c r="B253" s="5">
        <f t="shared" si="32"/>
        <v>13</v>
      </c>
      <c r="C253" s="5">
        <f t="shared" si="33"/>
        <v>41</v>
      </c>
      <c r="D253" s="5" t="str">
        <f t="shared" si="34"/>
        <v>02</v>
      </c>
      <c r="E253" s="6" t="str">
        <f t="shared" si="35"/>
        <v>02:41:54</v>
      </c>
      <c r="F253" s="7">
        <f t="shared" si="36"/>
        <v>0.17560185185185195</v>
      </c>
      <c r="G253" s="6">
        <f t="shared" si="37"/>
        <v>4.2144444444444469</v>
      </c>
      <c r="H253" s="6">
        <f t="shared" si="38"/>
        <v>13.1</v>
      </c>
      <c r="I253" s="6" t="str">
        <f t="shared" si="39"/>
        <v>1.09A</v>
      </c>
    </row>
    <row r="254" spans="1:9" x14ac:dyDescent="0.25">
      <c r="A254" s="28" t="s">
        <v>404</v>
      </c>
      <c r="B254" s="5">
        <f t="shared" si="32"/>
        <v>13</v>
      </c>
      <c r="C254" s="5">
        <f t="shared" si="33"/>
        <v>41</v>
      </c>
      <c r="D254" s="5" t="str">
        <f t="shared" si="34"/>
        <v>02</v>
      </c>
      <c r="E254" s="6" t="str">
        <f t="shared" si="35"/>
        <v>02:42:54</v>
      </c>
      <c r="F254" s="7">
        <f t="shared" si="36"/>
        <v>0.1762962962962964</v>
      </c>
      <c r="G254" s="6">
        <f t="shared" si="37"/>
        <v>4.2311111111111135</v>
      </c>
      <c r="H254" s="6">
        <f t="shared" si="38"/>
        <v>13.1</v>
      </c>
      <c r="I254" s="6" t="str">
        <f t="shared" si="39"/>
        <v>1.09A</v>
      </c>
    </row>
    <row r="255" spans="1:9" x14ac:dyDescent="0.25">
      <c r="A255" s="28" t="s">
        <v>405</v>
      </c>
      <c r="B255" s="5">
        <f t="shared" si="32"/>
        <v>13</v>
      </c>
      <c r="C255" s="5">
        <f t="shared" si="33"/>
        <v>41</v>
      </c>
      <c r="D255" s="5" t="str">
        <f t="shared" si="34"/>
        <v>02</v>
      </c>
      <c r="E255" s="6" t="str">
        <f t="shared" si="35"/>
        <v>02:43:55</v>
      </c>
      <c r="F255" s="7">
        <f t="shared" si="36"/>
        <v>0.17700231481481488</v>
      </c>
      <c r="G255" s="6">
        <f t="shared" si="37"/>
        <v>4.248055555555557</v>
      </c>
      <c r="H255" s="6">
        <f t="shared" si="38"/>
        <v>13.07</v>
      </c>
      <c r="I255" s="6" t="str">
        <f t="shared" si="39"/>
        <v>1.09A</v>
      </c>
    </row>
    <row r="256" spans="1:9" x14ac:dyDescent="0.25">
      <c r="A256" s="28" t="s">
        <v>406</v>
      </c>
      <c r="B256" s="5">
        <f t="shared" si="32"/>
        <v>13</v>
      </c>
      <c r="C256" s="5">
        <f t="shared" si="33"/>
        <v>41</v>
      </c>
      <c r="D256" s="5" t="str">
        <f t="shared" si="34"/>
        <v>02</v>
      </c>
      <c r="E256" s="6" t="str">
        <f t="shared" si="35"/>
        <v>02:44:55</v>
      </c>
      <c r="F256" s="7">
        <f t="shared" si="36"/>
        <v>0.17769675925925932</v>
      </c>
      <c r="G256" s="6">
        <f t="shared" si="37"/>
        <v>4.2647222222222236</v>
      </c>
      <c r="H256" s="6">
        <f t="shared" si="38"/>
        <v>13.12</v>
      </c>
      <c r="I256" s="6" t="str">
        <f t="shared" si="39"/>
        <v>1.09A</v>
      </c>
    </row>
    <row r="257" spans="1:9" x14ac:dyDescent="0.25">
      <c r="A257" s="28" t="s">
        <v>407</v>
      </c>
      <c r="B257" s="5">
        <f t="shared" si="32"/>
        <v>13</v>
      </c>
      <c r="C257" s="5">
        <f t="shared" si="33"/>
        <v>41</v>
      </c>
      <c r="D257" s="5" t="str">
        <f t="shared" si="34"/>
        <v>02</v>
      </c>
      <c r="E257" s="6" t="str">
        <f t="shared" si="35"/>
        <v>02:45:56</v>
      </c>
      <c r="F257" s="7">
        <f t="shared" si="36"/>
        <v>0.1784027777777778</v>
      </c>
      <c r="G257" s="6">
        <f t="shared" si="37"/>
        <v>4.2816666666666672</v>
      </c>
      <c r="H257" s="6">
        <f t="shared" si="38"/>
        <v>13.13</v>
      </c>
      <c r="I257" s="6" t="str">
        <f t="shared" si="39"/>
        <v>1.09A</v>
      </c>
    </row>
    <row r="258" spans="1:9" x14ac:dyDescent="0.25">
      <c r="A258" s="28" t="s">
        <v>408</v>
      </c>
      <c r="B258" s="5">
        <f t="shared" si="32"/>
        <v>13</v>
      </c>
      <c r="C258" s="5">
        <f t="shared" si="33"/>
        <v>41</v>
      </c>
      <c r="D258" s="5" t="str">
        <f t="shared" si="34"/>
        <v>02</v>
      </c>
      <c r="E258" s="6" t="str">
        <f t="shared" si="35"/>
        <v>02:46:56</v>
      </c>
      <c r="F258" s="7">
        <f t="shared" si="36"/>
        <v>0.17909722222222224</v>
      </c>
      <c r="G258" s="6">
        <f t="shared" si="37"/>
        <v>4.2983333333333338</v>
      </c>
      <c r="H258" s="6">
        <f t="shared" si="38"/>
        <v>13.1</v>
      </c>
      <c r="I258" s="6" t="str">
        <f t="shared" si="39"/>
        <v>1.09A</v>
      </c>
    </row>
    <row r="259" spans="1:9" x14ac:dyDescent="0.25">
      <c r="A259" s="28" t="s">
        <v>409</v>
      </c>
      <c r="B259" s="5">
        <f t="shared" si="32"/>
        <v>13</v>
      </c>
      <c r="C259" s="5">
        <f t="shared" si="33"/>
        <v>41</v>
      </c>
      <c r="D259" s="5" t="str">
        <f t="shared" si="34"/>
        <v>02</v>
      </c>
      <c r="E259" s="6" t="str">
        <f t="shared" si="35"/>
        <v>02:47:57</v>
      </c>
      <c r="F259" s="7">
        <f t="shared" si="36"/>
        <v>0.17980324074074083</v>
      </c>
      <c r="G259" s="6">
        <f t="shared" si="37"/>
        <v>4.31527777777778</v>
      </c>
      <c r="H259" s="6">
        <f t="shared" si="38"/>
        <v>13.07</v>
      </c>
      <c r="I259" s="6" t="str">
        <f t="shared" si="39"/>
        <v>1.09A</v>
      </c>
    </row>
    <row r="260" spans="1:9" x14ac:dyDescent="0.25">
      <c r="A260" s="28" t="s">
        <v>410</v>
      </c>
      <c r="B260" s="5">
        <f t="shared" si="32"/>
        <v>13</v>
      </c>
      <c r="C260" s="5">
        <f t="shared" si="33"/>
        <v>41</v>
      </c>
      <c r="D260" s="5" t="str">
        <f t="shared" si="34"/>
        <v>02</v>
      </c>
      <c r="E260" s="6" t="str">
        <f t="shared" si="35"/>
        <v>02:48:57</v>
      </c>
      <c r="F260" s="7">
        <f t="shared" si="36"/>
        <v>0.18049768518518527</v>
      </c>
      <c r="G260" s="6">
        <f t="shared" si="37"/>
        <v>4.3319444444444466</v>
      </c>
      <c r="H260" s="6">
        <f t="shared" si="38"/>
        <v>13.1</v>
      </c>
      <c r="I260" s="6" t="str">
        <f t="shared" si="39"/>
        <v>1.09A</v>
      </c>
    </row>
    <row r="261" spans="1:9" x14ac:dyDescent="0.25">
      <c r="A261" s="28" t="s">
        <v>411</v>
      </c>
      <c r="B261" s="5">
        <f t="shared" si="32"/>
        <v>13</v>
      </c>
      <c r="C261" s="5">
        <f t="shared" si="33"/>
        <v>41</v>
      </c>
      <c r="D261" s="5" t="str">
        <f t="shared" si="34"/>
        <v>02</v>
      </c>
      <c r="E261" s="6" t="str">
        <f t="shared" si="35"/>
        <v>02:49:57</v>
      </c>
      <c r="F261" s="7">
        <f t="shared" si="36"/>
        <v>0.18119212962962972</v>
      </c>
      <c r="G261" s="6">
        <f t="shared" si="37"/>
        <v>4.3486111111111132</v>
      </c>
      <c r="H261" s="6">
        <f t="shared" si="38"/>
        <v>13.1</v>
      </c>
      <c r="I261" s="6" t="str">
        <f t="shared" si="39"/>
        <v>1.09A</v>
      </c>
    </row>
    <row r="262" spans="1:9" x14ac:dyDescent="0.25">
      <c r="A262" s="28" t="s">
        <v>412</v>
      </c>
      <c r="B262" s="5">
        <f t="shared" si="32"/>
        <v>13</v>
      </c>
      <c r="C262" s="5">
        <f t="shared" si="33"/>
        <v>41</v>
      </c>
      <c r="D262" s="5" t="str">
        <f t="shared" si="34"/>
        <v>02</v>
      </c>
      <c r="E262" s="6" t="str">
        <f t="shared" si="35"/>
        <v>02:50:58</v>
      </c>
      <c r="F262" s="7">
        <f t="shared" si="36"/>
        <v>0.1818981481481482</v>
      </c>
      <c r="G262" s="6">
        <f t="shared" si="37"/>
        <v>4.3655555555555567</v>
      </c>
      <c r="H262" s="6">
        <f t="shared" si="38"/>
        <v>13.09</v>
      </c>
      <c r="I262" s="6" t="str">
        <f t="shared" si="39"/>
        <v>1.09A</v>
      </c>
    </row>
    <row r="263" spans="1:9" x14ac:dyDescent="0.25">
      <c r="A263" s="28" t="s">
        <v>413</v>
      </c>
      <c r="B263" s="5">
        <f t="shared" si="32"/>
        <v>13</v>
      </c>
      <c r="C263" s="5">
        <f t="shared" si="33"/>
        <v>41</v>
      </c>
      <c r="D263" s="5" t="str">
        <f t="shared" si="34"/>
        <v>02</v>
      </c>
      <c r="E263" s="6" t="str">
        <f t="shared" si="35"/>
        <v>02:51:58</v>
      </c>
      <c r="F263" s="7">
        <f t="shared" si="36"/>
        <v>0.18259259259259264</v>
      </c>
      <c r="G263" s="6">
        <f t="shared" si="37"/>
        <v>4.3822222222222234</v>
      </c>
      <c r="H263" s="6">
        <f t="shared" si="38"/>
        <v>13.05</v>
      </c>
      <c r="I263" s="6" t="str">
        <f t="shared" si="39"/>
        <v>1.09A</v>
      </c>
    </row>
    <row r="264" spans="1:9" x14ac:dyDescent="0.25">
      <c r="A264" s="28" t="s">
        <v>414</v>
      </c>
      <c r="B264" s="5">
        <f t="shared" si="32"/>
        <v>13</v>
      </c>
      <c r="C264" s="5">
        <f t="shared" si="33"/>
        <v>41</v>
      </c>
      <c r="D264" s="5" t="str">
        <f t="shared" si="34"/>
        <v>02</v>
      </c>
      <c r="E264" s="6" t="str">
        <f t="shared" si="35"/>
        <v>02:52:59</v>
      </c>
      <c r="F264" s="7">
        <f t="shared" si="36"/>
        <v>0.18329861111111123</v>
      </c>
      <c r="G264" s="6">
        <f t="shared" si="37"/>
        <v>4.3991666666666696</v>
      </c>
      <c r="H264" s="6">
        <f t="shared" si="38"/>
        <v>13.1</v>
      </c>
      <c r="I264" s="6" t="str">
        <f t="shared" si="39"/>
        <v>1.09A</v>
      </c>
    </row>
    <row r="265" spans="1:9" x14ac:dyDescent="0.25">
      <c r="A265" s="28" t="s">
        <v>415</v>
      </c>
      <c r="B265" s="5">
        <f t="shared" si="32"/>
        <v>13</v>
      </c>
      <c r="C265" s="5">
        <f t="shared" si="33"/>
        <v>41</v>
      </c>
      <c r="D265" s="5" t="str">
        <f t="shared" si="34"/>
        <v>02</v>
      </c>
      <c r="E265" s="6" t="str">
        <f t="shared" si="35"/>
        <v>02:53:59</v>
      </c>
      <c r="F265" s="7">
        <f t="shared" si="36"/>
        <v>0.18399305555555556</v>
      </c>
      <c r="G265" s="6">
        <f t="shared" si="37"/>
        <v>4.4158333333333335</v>
      </c>
      <c r="H265" s="6">
        <f t="shared" si="38"/>
        <v>13.05</v>
      </c>
      <c r="I265" s="6" t="str">
        <f t="shared" si="39"/>
        <v>1.09A</v>
      </c>
    </row>
    <row r="266" spans="1:9" x14ac:dyDescent="0.25">
      <c r="A266" s="28" t="s">
        <v>416</v>
      </c>
      <c r="B266" s="5">
        <f t="shared" si="32"/>
        <v>13</v>
      </c>
      <c r="C266" s="5">
        <f t="shared" si="33"/>
        <v>41</v>
      </c>
      <c r="D266" s="5" t="str">
        <f t="shared" si="34"/>
        <v>02</v>
      </c>
      <c r="E266" s="6" t="str">
        <f t="shared" si="35"/>
        <v>02:55:00</v>
      </c>
      <c r="F266" s="7">
        <f t="shared" si="36"/>
        <v>0.18469907407407415</v>
      </c>
      <c r="G266" s="6">
        <f t="shared" si="37"/>
        <v>4.4327777777777797</v>
      </c>
      <c r="H266" s="6">
        <f t="shared" si="38"/>
        <v>13.1</v>
      </c>
      <c r="I266" s="6" t="str">
        <f t="shared" si="39"/>
        <v>1.09A</v>
      </c>
    </row>
    <row r="267" spans="1:9" x14ac:dyDescent="0.25">
      <c r="A267" s="28" t="s">
        <v>417</v>
      </c>
      <c r="B267" s="5">
        <f t="shared" si="32"/>
        <v>13</v>
      </c>
      <c r="C267" s="5">
        <f t="shared" si="33"/>
        <v>41</v>
      </c>
      <c r="D267" s="5" t="str">
        <f t="shared" si="34"/>
        <v>02</v>
      </c>
      <c r="E267" s="6" t="str">
        <f t="shared" si="35"/>
        <v>02:56:00</v>
      </c>
      <c r="F267" s="7">
        <f t="shared" si="36"/>
        <v>0.1853935185185186</v>
      </c>
      <c r="G267" s="6">
        <f t="shared" si="37"/>
        <v>4.4494444444444463</v>
      </c>
      <c r="H267" s="6">
        <f t="shared" si="38"/>
        <v>13.09</v>
      </c>
      <c r="I267" s="6" t="str">
        <f t="shared" si="39"/>
        <v>1.09A</v>
      </c>
    </row>
    <row r="268" spans="1:9" x14ac:dyDescent="0.25">
      <c r="A268" s="28" t="s">
        <v>418</v>
      </c>
      <c r="B268" s="5">
        <f t="shared" si="32"/>
        <v>13</v>
      </c>
      <c r="C268" s="5">
        <f t="shared" si="33"/>
        <v>41</v>
      </c>
      <c r="D268" s="5" t="str">
        <f t="shared" si="34"/>
        <v>02</v>
      </c>
      <c r="E268" s="6" t="str">
        <f t="shared" si="35"/>
        <v>02:57:01</v>
      </c>
      <c r="F268" s="7">
        <f t="shared" si="36"/>
        <v>0.18609953703703708</v>
      </c>
      <c r="G268" s="6">
        <f t="shared" si="37"/>
        <v>4.4663888888888899</v>
      </c>
      <c r="H268" s="6">
        <f t="shared" si="38"/>
        <v>13.07</v>
      </c>
      <c r="I268" s="6" t="str">
        <f t="shared" si="39"/>
        <v>1.09A</v>
      </c>
    </row>
    <row r="269" spans="1:9" x14ac:dyDescent="0.25">
      <c r="A269" s="28" t="s">
        <v>419</v>
      </c>
      <c r="B269" s="5">
        <f t="shared" si="32"/>
        <v>13</v>
      </c>
      <c r="C269" s="5">
        <f t="shared" si="33"/>
        <v>41</v>
      </c>
      <c r="D269" s="5" t="str">
        <f t="shared" si="34"/>
        <v>02</v>
      </c>
      <c r="E269" s="6" t="str">
        <f t="shared" si="35"/>
        <v>02:58:01</v>
      </c>
      <c r="F269" s="7">
        <f t="shared" si="36"/>
        <v>0.18679398148148152</v>
      </c>
      <c r="G269" s="6">
        <f t="shared" si="37"/>
        <v>4.4830555555555565</v>
      </c>
      <c r="H269" s="6">
        <f t="shared" si="38"/>
        <v>13.07</v>
      </c>
      <c r="I269" s="6" t="str">
        <f t="shared" si="39"/>
        <v>1.09A</v>
      </c>
    </row>
    <row r="270" spans="1:9" x14ac:dyDescent="0.25">
      <c r="A270" s="28" t="s">
        <v>420</v>
      </c>
      <c r="B270" s="5">
        <f t="shared" si="32"/>
        <v>13</v>
      </c>
      <c r="C270" s="5">
        <f t="shared" si="33"/>
        <v>41</v>
      </c>
      <c r="D270" s="5" t="str">
        <f t="shared" si="34"/>
        <v>02</v>
      </c>
      <c r="E270" s="6" t="str">
        <f t="shared" si="35"/>
        <v>02:59:01</v>
      </c>
      <c r="F270" s="7">
        <f t="shared" si="36"/>
        <v>0.18748842592592596</v>
      </c>
      <c r="G270" s="6">
        <f t="shared" si="37"/>
        <v>4.4997222222222231</v>
      </c>
      <c r="H270" s="6">
        <f t="shared" si="38"/>
        <v>13.1</v>
      </c>
      <c r="I270" s="6" t="str">
        <f t="shared" si="39"/>
        <v>1.09A</v>
      </c>
    </row>
    <row r="271" spans="1:9" x14ac:dyDescent="0.25">
      <c r="A271" s="28" t="s">
        <v>421</v>
      </c>
      <c r="B271" s="5">
        <f t="shared" si="32"/>
        <v>13</v>
      </c>
      <c r="C271" s="5">
        <f t="shared" si="33"/>
        <v>41</v>
      </c>
      <c r="D271" s="5" t="str">
        <f t="shared" si="34"/>
        <v>03</v>
      </c>
      <c r="E271" s="6" t="str">
        <f t="shared" si="35"/>
        <v>03:00:02</v>
      </c>
      <c r="F271" s="7">
        <f t="shared" si="36"/>
        <v>0.18819444444444455</v>
      </c>
      <c r="G271" s="6">
        <f t="shared" si="37"/>
        <v>4.5166666666666693</v>
      </c>
      <c r="H271" s="6">
        <f t="shared" si="38"/>
        <v>13.09</v>
      </c>
      <c r="I271" s="6" t="str">
        <f t="shared" si="39"/>
        <v>1.09A</v>
      </c>
    </row>
    <row r="272" spans="1:9" x14ac:dyDescent="0.25">
      <c r="A272" s="28" t="s">
        <v>422</v>
      </c>
      <c r="B272" s="5">
        <f t="shared" si="32"/>
        <v>13</v>
      </c>
      <c r="C272" s="5">
        <f t="shared" si="33"/>
        <v>41</v>
      </c>
      <c r="D272" s="5" t="str">
        <f t="shared" si="34"/>
        <v>03</v>
      </c>
      <c r="E272" s="6" t="str">
        <f t="shared" si="35"/>
        <v>03:01:02</v>
      </c>
      <c r="F272" s="7">
        <f t="shared" si="36"/>
        <v>0.18888888888888899</v>
      </c>
      <c r="G272" s="6">
        <f t="shared" si="37"/>
        <v>4.5333333333333359</v>
      </c>
      <c r="H272" s="6">
        <f t="shared" si="38"/>
        <v>13.05</v>
      </c>
      <c r="I272" s="6" t="str">
        <f t="shared" si="39"/>
        <v>1.09A</v>
      </c>
    </row>
    <row r="273" spans="1:9" x14ac:dyDescent="0.25">
      <c r="A273" s="28" t="s">
        <v>423</v>
      </c>
      <c r="B273" s="5">
        <f t="shared" si="32"/>
        <v>13</v>
      </c>
      <c r="C273" s="5">
        <f t="shared" si="33"/>
        <v>41</v>
      </c>
      <c r="D273" s="5" t="str">
        <f t="shared" si="34"/>
        <v>03</v>
      </c>
      <c r="E273" s="6" t="str">
        <f t="shared" si="35"/>
        <v>03:02:03</v>
      </c>
      <c r="F273" s="7">
        <f t="shared" si="36"/>
        <v>0.18959490740740748</v>
      </c>
      <c r="G273" s="6">
        <f t="shared" si="37"/>
        <v>4.5502777777777794</v>
      </c>
      <c r="H273" s="6">
        <f t="shared" si="38"/>
        <v>13.09</v>
      </c>
      <c r="I273" s="6" t="str">
        <f t="shared" si="39"/>
        <v>1.09A</v>
      </c>
    </row>
    <row r="274" spans="1:9" x14ac:dyDescent="0.25">
      <c r="A274" s="28" t="s">
        <v>424</v>
      </c>
      <c r="B274" s="5">
        <f t="shared" si="32"/>
        <v>13</v>
      </c>
      <c r="C274" s="5">
        <f t="shared" si="33"/>
        <v>41</v>
      </c>
      <c r="D274" s="5" t="str">
        <f t="shared" si="34"/>
        <v>03</v>
      </c>
      <c r="E274" s="6" t="str">
        <f t="shared" si="35"/>
        <v>03:03:03</v>
      </c>
      <c r="F274" s="7">
        <f t="shared" si="36"/>
        <v>0.19028935185185192</v>
      </c>
      <c r="G274" s="6">
        <f t="shared" si="37"/>
        <v>4.566944444444446</v>
      </c>
      <c r="H274" s="6">
        <f t="shared" si="38"/>
        <v>13.1</v>
      </c>
      <c r="I274" s="6" t="str">
        <f t="shared" si="39"/>
        <v>1.09A</v>
      </c>
    </row>
    <row r="275" spans="1:9" x14ac:dyDescent="0.25">
      <c r="A275" s="28" t="s">
        <v>425</v>
      </c>
      <c r="B275" s="5">
        <f t="shared" si="32"/>
        <v>13</v>
      </c>
      <c r="C275" s="5">
        <f t="shared" si="33"/>
        <v>41</v>
      </c>
      <c r="D275" s="5" t="str">
        <f t="shared" si="34"/>
        <v>03</v>
      </c>
      <c r="E275" s="6" t="str">
        <f t="shared" si="35"/>
        <v>03:04:04</v>
      </c>
      <c r="F275" s="7">
        <f t="shared" si="36"/>
        <v>0.1909953703703704</v>
      </c>
      <c r="G275" s="6">
        <f t="shared" si="37"/>
        <v>4.5838888888888896</v>
      </c>
      <c r="H275" s="6">
        <f t="shared" si="38"/>
        <v>13.12</v>
      </c>
      <c r="I275" s="6" t="str">
        <f t="shared" si="39"/>
        <v>1.09A</v>
      </c>
    </row>
    <row r="276" spans="1:9" x14ac:dyDescent="0.25">
      <c r="A276" s="28" t="s">
        <v>426</v>
      </c>
      <c r="B276" s="5">
        <f t="shared" si="32"/>
        <v>13</v>
      </c>
      <c r="C276" s="5">
        <f t="shared" si="33"/>
        <v>41</v>
      </c>
      <c r="D276" s="5" t="str">
        <f t="shared" si="34"/>
        <v>03</v>
      </c>
      <c r="E276" s="6" t="str">
        <f t="shared" si="35"/>
        <v>03:05:04</v>
      </c>
      <c r="F276" s="7">
        <f t="shared" si="36"/>
        <v>0.19168981481481484</v>
      </c>
      <c r="G276" s="6">
        <f t="shared" si="37"/>
        <v>4.6005555555555562</v>
      </c>
      <c r="H276" s="6">
        <f t="shared" si="38"/>
        <v>13.05</v>
      </c>
      <c r="I276" s="6" t="str">
        <f t="shared" si="39"/>
        <v>1.09A</v>
      </c>
    </row>
    <row r="277" spans="1:9" x14ac:dyDescent="0.25">
      <c r="A277" s="28" t="s">
        <v>427</v>
      </c>
      <c r="B277" s="5">
        <f t="shared" si="32"/>
        <v>13</v>
      </c>
      <c r="C277" s="5">
        <f t="shared" si="33"/>
        <v>41</v>
      </c>
      <c r="D277" s="5" t="str">
        <f t="shared" si="34"/>
        <v>03</v>
      </c>
      <c r="E277" s="6" t="str">
        <f t="shared" si="35"/>
        <v>03:06:05</v>
      </c>
      <c r="F277" s="7">
        <f t="shared" si="36"/>
        <v>0.19239583333333343</v>
      </c>
      <c r="G277" s="6">
        <f t="shared" si="37"/>
        <v>4.6175000000000024</v>
      </c>
      <c r="H277" s="6">
        <f t="shared" si="38"/>
        <v>13.09</v>
      </c>
      <c r="I277" s="6" t="str">
        <f t="shared" si="39"/>
        <v>1.09A</v>
      </c>
    </row>
    <row r="278" spans="1:9" x14ac:dyDescent="0.25">
      <c r="A278" s="28" t="s">
        <v>428</v>
      </c>
      <c r="B278" s="5">
        <f t="shared" si="32"/>
        <v>13</v>
      </c>
      <c r="C278" s="5">
        <f t="shared" si="33"/>
        <v>41</v>
      </c>
      <c r="D278" s="5" t="str">
        <f t="shared" si="34"/>
        <v>03</v>
      </c>
      <c r="E278" s="6" t="str">
        <f t="shared" si="35"/>
        <v>03:07:05</v>
      </c>
      <c r="F278" s="7">
        <f t="shared" si="36"/>
        <v>0.19309027777777787</v>
      </c>
      <c r="G278" s="6">
        <f t="shared" si="37"/>
        <v>4.634166666666669</v>
      </c>
      <c r="H278" s="6">
        <f t="shared" si="38"/>
        <v>13.09</v>
      </c>
      <c r="I278" s="6" t="str">
        <f t="shared" si="39"/>
        <v>1.09A</v>
      </c>
    </row>
    <row r="279" spans="1:9" x14ac:dyDescent="0.25">
      <c r="A279" s="28" t="s">
        <v>429</v>
      </c>
      <c r="B279" s="5">
        <f t="shared" si="32"/>
        <v>13</v>
      </c>
      <c r="C279" s="5">
        <f t="shared" si="33"/>
        <v>41</v>
      </c>
      <c r="D279" s="5" t="str">
        <f t="shared" si="34"/>
        <v>03</v>
      </c>
      <c r="E279" s="6" t="str">
        <f t="shared" si="35"/>
        <v>03:08:06</v>
      </c>
      <c r="F279" s="7">
        <f t="shared" si="36"/>
        <v>0.19379629629629636</v>
      </c>
      <c r="G279" s="6">
        <f t="shared" si="37"/>
        <v>4.6511111111111125</v>
      </c>
      <c r="H279" s="6">
        <f t="shared" si="38"/>
        <v>13.05</v>
      </c>
      <c r="I279" s="6" t="str">
        <f t="shared" si="39"/>
        <v>1.09A</v>
      </c>
    </row>
    <row r="280" spans="1:9" x14ac:dyDescent="0.25">
      <c r="A280" s="28" t="s">
        <v>430</v>
      </c>
      <c r="B280" s="5">
        <f t="shared" si="32"/>
        <v>13</v>
      </c>
      <c r="C280" s="5">
        <f t="shared" si="33"/>
        <v>41</v>
      </c>
      <c r="D280" s="5" t="str">
        <f t="shared" si="34"/>
        <v>03</v>
      </c>
      <c r="E280" s="6" t="str">
        <f t="shared" si="35"/>
        <v>03:09:06</v>
      </c>
      <c r="F280" s="7">
        <f t="shared" si="36"/>
        <v>0.1944907407407408</v>
      </c>
      <c r="G280" s="6">
        <f t="shared" si="37"/>
        <v>4.6677777777777791</v>
      </c>
      <c r="H280" s="6">
        <f t="shared" si="38"/>
        <v>13.05</v>
      </c>
      <c r="I280" s="6" t="str">
        <f t="shared" si="39"/>
        <v>1.09A</v>
      </c>
    </row>
    <row r="281" spans="1:9" x14ac:dyDescent="0.25">
      <c r="A281" s="28" t="s">
        <v>431</v>
      </c>
      <c r="B281" s="5">
        <f t="shared" si="32"/>
        <v>13</v>
      </c>
      <c r="C281" s="5">
        <f t="shared" si="33"/>
        <v>41</v>
      </c>
      <c r="D281" s="5" t="str">
        <f t="shared" si="34"/>
        <v>03</v>
      </c>
      <c r="E281" s="6" t="str">
        <f t="shared" si="35"/>
        <v>03:10:06</v>
      </c>
      <c r="F281" s="7">
        <f t="shared" si="36"/>
        <v>0.19518518518518524</v>
      </c>
      <c r="G281" s="6">
        <f t="shared" si="37"/>
        <v>4.6844444444444457</v>
      </c>
      <c r="H281" s="6">
        <f t="shared" si="38"/>
        <v>13.07</v>
      </c>
      <c r="I281" s="6" t="str">
        <f t="shared" si="39"/>
        <v>1.09A</v>
      </c>
    </row>
    <row r="282" spans="1:9" x14ac:dyDescent="0.25">
      <c r="A282" s="28" t="s">
        <v>432</v>
      </c>
      <c r="B282" s="5">
        <f t="shared" si="32"/>
        <v>13</v>
      </c>
      <c r="C282" s="5">
        <f t="shared" si="33"/>
        <v>41</v>
      </c>
      <c r="D282" s="5" t="str">
        <f t="shared" si="34"/>
        <v>03</v>
      </c>
      <c r="E282" s="6" t="str">
        <f t="shared" si="35"/>
        <v>03:11:07</v>
      </c>
      <c r="F282" s="7">
        <f t="shared" si="36"/>
        <v>0.19589120370370372</v>
      </c>
      <c r="G282" s="6">
        <f t="shared" si="37"/>
        <v>4.7013888888888893</v>
      </c>
      <c r="H282" s="6">
        <f t="shared" si="38"/>
        <v>13.09</v>
      </c>
      <c r="I282" s="6" t="str">
        <f t="shared" si="39"/>
        <v>1.09A</v>
      </c>
    </row>
    <row r="283" spans="1:9" x14ac:dyDescent="0.25">
      <c r="A283" s="28" t="s">
        <v>433</v>
      </c>
      <c r="B283" s="5">
        <f t="shared" si="32"/>
        <v>13</v>
      </c>
      <c r="C283" s="5">
        <f t="shared" si="33"/>
        <v>41</v>
      </c>
      <c r="D283" s="5" t="str">
        <f t="shared" si="34"/>
        <v>03</v>
      </c>
      <c r="E283" s="6" t="str">
        <f t="shared" si="35"/>
        <v>03:12:07</v>
      </c>
      <c r="F283" s="7">
        <f t="shared" si="36"/>
        <v>0.19658564814814827</v>
      </c>
      <c r="G283" s="6">
        <f t="shared" si="37"/>
        <v>4.7180555555555586</v>
      </c>
      <c r="H283" s="6">
        <f t="shared" si="38"/>
        <v>13.09</v>
      </c>
      <c r="I283" s="6" t="str">
        <f t="shared" si="39"/>
        <v>1.09A</v>
      </c>
    </row>
    <row r="284" spans="1:9" x14ac:dyDescent="0.25">
      <c r="A284" s="28" t="s">
        <v>434</v>
      </c>
      <c r="B284" s="5">
        <f t="shared" si="32"/>
        <v>13</v>
      </c>
      <c r="C284" s="5">
        <f t="shared" si="33"/>
        <v>41</v>
      </c>
      <c r="D284" s="5" t="str">
        <f t="shared" si="34"/>
        <v>03</v>
      </c>
      <c r="E284" s="6" t="str">
        <f t="shared" si="35"/>
        <v>03:13:08</v>
      </c>
      <c r="F284" s="7">
        <f t="shared" si="36"/>
        <v>0.19729166666666675</v>
      </c>
      <c r="G284" s="6">
        <f t="shared" si="37"/>
        <v>4.7350000000000021</v>
      </c>
      <c r="H284" s="6">
        <f t="shared" si="38"/>
        <v>13.07</v>
      </c>
      <c r="I284" s="6" t="str">
        <f t="shared" si="39"/>
        <v>1.09A</v>
      </c>
    </row>
    <row r="285" spans="1:9" x14ac:dyDescent="0.25">
      <c r="A285" s="28" t="s">
        <v>435</v>
      </c>
      <c r="B285" s="5">
        <f t="shared" si="32"/>
        <v>13</v>
      </c>
      <c r="C285" s="5">
        <f t="shared" si="33"/>
        <v>41</v>
      </c>
      <c r="D285" s="5" t="str">
        <f t="shared" si="34"/>
        <v>03</v>
      </c>
      <c r="E285" s="6" t="str">
        <f t="shared" si="35"/>
        <v>03:14:08</v>
      </c>
      <c r="F285" s="7">
        <f t="shared" si="36"/>
        <v>0.1979861111111112</v>
      </c>
      <c r="G285" s="6">
        <f t="shared" si="37"/>
        <v>4.7516666666666687</v>
      </c>
      <c r="H285" s="6">
        <f t="shared" si="38"/>
        <v>13.05</v>
      </c>
      <c r="I285" s="6" t="str">
        <f t="shared" si="39"/>
        <v>1.09A</v>
      </c>
    </row>
    <row r="286" spans="1:9" x14ac:dyDescent="0.25">
      <c r="A286" s="28" t="s">
        <v>436</v>
      </c>
      <c r="B286" s="5">
        <f t="shared" si="32"/>
        <v>13</v>
      </c>
      <c r="C286" s="5">
        <f t="shared" si="33"/>
        <v>41</v>
      </c>
      <c r="D286" s="5" t="str">
        <f t="shared" si="34"/>
        <v>03</v>
      </c>
      <c r="E286" s="6" t="str">
        <f t="shared" si="35"/>
        <v>03:15:09</v>
      </c>
      <c r="F286" s="7">
        <f t="shared" si="36"/>
        <v>0.19869212962962968</v>
      </c>
      <c r="G286" s="6">
        <f t="shared" si="37"/>
        <v>4.7686111111111122</v>
      </c>
      <c r="H286" s="6">
        <f t="shared" si="38"/>
        <v>13.05</v>
      </c>
      <c r="I286" s="6" t="str">
        <f t="shared" si="39"/>
        <v>1.09A</v>
      </c>
    </row>
    <row r="287" spans="1:9" x14ac:dyDescent="0.25">
      <c r="A287" s="28" t="s">
        <v>437</v>
      </c>
      <c r="B287" s="5">
        <f t="shared" si="32"/>
        <v>13</v>
      </c>
      <c r="C287" s="5">
        <f t="shared" si="33"/>
        <v>41</v>
      </c>
      <c r="D287" s="5" t="str">
        <f t="shared" si="34"/>
        <v>03</v>
      </c>
      <c r="E287" s="6" t="str">
        <f t="shared" si="35"/>
        <v>03:16:09</v>
      </c>
      <c r="F287" s="7">
        <f t="shared" si="36"/>
        <v>0.19938657407407412</v>
      </c>
      <c r="G287" s="6">
        <f t="shared" si="37"/>
        <v>4.7852777777777789</v>
      </c>
      <c r="H287" s="6">
        <f t="shared" si="38"/>
        <v>13.05</v>
      </c>
      <c r="I287" s="6" t="str">
        <f t="shared" si="39"/>
        <v>1.09A</v>
      </c>
    </row>
    <row r="288" spans="1:9" x14ac:dyDescent="0.25">
      <c r="A288" s="28" t="s">
        <v>438</v>
      </c>
      <c r="B288" s="5">
        <f t="shared" si="32"/>
        <v>13</v>
      </c>
      <c r="C288" s="5">
        <f t="shared" si="33"/>
        <v>41</v>
      </c>
      <c r="D288" s="5" t="str">
        <f t="shared" si="34"/>
        <v>03</v>
      </c>
      <c r="E288" s="6" t="str">
        <f t="shared" si="35"/>
        <v>03:17:10</v>
      </c>
      <c r="F288" s="7">
        <f t="shared" si="36"/>
        <v>0.20009259259259271</v>
      </c>
      <c r="G288" s="6">
        <f t="shared" si="37"/>
        <v>4.8022222222222251</v>
      </c>
      <c r="H288" s="6">
        <f t="shared" si="38"/>
        <v>13.09</v>
      </c>
      <c r="I288" s="6" t="str">
        <f t="shared" si="39"/>
        <v>1.09A</v>
      </c>
    </row>
    <row r="289" spans="1:9" x14ac:dyDescent="0.25">
      <c r="A289" s="28" t="s">
        <v>439</v>
      </c>
      <c r="B289" s="5">
        <f t="shared" si="32"/>
        <v>13</v>
      </c>
      <c r="C289" s="5">
        <f t="shared" si="33"/>
        <v>41</v>
      </c>
      <c r="D289" s="5" t="str">
        <f t="shared" si="34"/>
        <v>03</v>
      </c>
      <c r="E289" s="6" t="str">
        <f t="shared" si="35"/>
        <v>03:18:10</v>
      </c>
      <c r="F289" s="7">
        <f t="shared" si="36"/>
        <v>0.20078703703703715</v>
      </c>
      <c r="G289" s="6">
        <f t="shared" si="37"/>
        <v>4.8188888888888917</v>
      </c>
      <c r="H289" s="6">
        <f t="shared" si="38"/>
        <v>13.04</v>
      </c>
      <c r="I289" s="6" t="str">
        <f t="shared" si="39"/>
        <v>1.09A</v>
      </c>
    </row>
    <row r="290" spans="1:9" x14ac:dyDescent="0.25">
      <c r="A290" s="28" t="s">
        <v>440</v>
      </c>
      <c r="B290" s="5">
        <f t="shared" si="32"/>
        <v>13</v>
      </c>
      <c r="C290" s="5">
        <f t="shared" si="33"/>
        <v>41</v>
      </c>
      <c r="D290" s="5" t="str">
        <f t="shared" si="34"/>
        <v>03</v>
      </c>
      <c r="E290" s="6" t="str">
        <f t="shared" si="35"/>
        <v>03:19:10</v>
      </c>
      <c r="F290" s="7">
        <f t="shared" si="36"/>
        <v>0.20148148148148159</v>
      </c>
      <c r="G290" s="6">
        <f t="shared" si="37"/>
        <v>4.8355555555555583</v>
      </c>
      <c r="H290" s="6">
        <f t="shared" si="38"/>
        <v>13.1</v>
      </c>
      <c r="I290" s="6" t="str">
        <f t="shared" si="39"/>
        <v>1.09A</v>
      </c>
    </row>
    <row r="291" spans="1:9" x14ac:dyDescent="0.25">
      <c r="A291" s="28" t="s">
        <v>441</v>
      </c>
      <c r="B291" s="5">
        <f t="shared" si="32"/>
        <v>13</v>
      </c>
      <c r="C291" s="5">
        <f t="shared" si="33"/>
        <v>41</v>
      </c>
      <c r="D291" s="5" t="str">
        <f t="shared" si="34"/>
        <v>03</v>
      </c>
      <c r="E291" s="6" t="str">
        <f t="shared" si="35"/>
        <v>03:20:11</v>
      </c>
      <c r="F291" s="7">
        <f t="shared" si="36"/>
        <v>0.20218750000000008</v>
      </c>
      <c r="G291" s="6">
        <f t="shared" si="37"/>
        <v>4.8525000000000018</v>
      </c>
      <c r="H291" s="6">
        <f t="shared" si="38"/>
        <v>13.05</v>
      </c>
      <c r="I291" s="6" t="str">
        <f t="shared" si="39"/>
        <v>1.09A</v>
      </c>
    </row>
    <row r="292" spans="1:9" x14ac:dyDescent="0.25">
      <c r="A292" s="28" t="s">
        <v>442</v>
      </c>
      <c r="B292" s="5">
        <f t="shared" si="32"/>
        <v>13</v>
      </c>
      <c r="C292" s="5">
        <f t="shared" si="33"/>
        <v>41</v>
      </c>
      <c r="D292" s="5" t="str">
        <f t="shared" si="34"/>
        <v>03</v>
      </c>
      <c r="E292" s="6" t="str">
        <f t="shared" si="35"/>
        <v>03:21:11</v>
      </c>
      <c r="F292" s="7">
        <f t="shared" si="36"/>
        <v>0.20288194444444452</v>
      </c>
      <c r="G292" s="6">
        <f t="shared" si="37"/>
        <v>4.8691666666666684</v>
      </c>
      <c r="H292" s="6">
        <f t="shared" si="38"/>
        <v>13.04</v>
      </c>
      <c r="I292" s="6" t="str">
        <f t="shared" si="39"/>
        <v>1.09A</v>
      </c>
    </row>
    <row r="293" spans="1:9" x14ac:dyDescent="0.25">
      <c r="A293" s="28" t="s">
        <v>443</v>
      </c>
      <c r="B293" s="5">
        <f t="shared" si="32"/>
        <v>13</v>
      </c>
      <c r="C293" s="5">
        <f t="shared" si="33"/>
        <v>41</v>
      </c>
      <c r="D293" s="5" t="str">
        <f t="shared" si="34"/>
        <v>03</v>
      </c>
      <c r="E293" s="6" t="str">
        <f t="shared" si="35"/>
        <v>03:22:12</v>
      </c>
      <c r="F293" s="7">
        <f t="shared" si="36"/>
        <v>0.203587962962963</v>
      </c>
      <c r="G293" s="6">
        <f t="shared" si="37"/>
        <v>4.886111111111112</v>
      </c>
      <c r="H293" s="6">
        <f t="shared" si="38"/>
        <v>13.04</v>
      </c>
      <c r="I293" s="6" t="str">
        <f t="shared" si="39"/>
        <v>1.09A</v>
      </c>
    </row>
    <row r="294" spans="1:9" x14ac:dyDescent="0.25">
      <c r="A294" s="28" t="s">
        <v>444</v>
      </c>
      <c r="B294" s="5">
        <f t="shared" si="32"/>
        <v>13</v>
      </c>
      <c r="C294" s="5">
        <f t="shared" si="33"/>
        <v>41</v>
      </c>
      <c r="D294" s="5" t="str">
        <f t="shared" si="34"/>
        <v>03</v>
      </c>
      <c r="E294" s="6" t="str">
        <f t="shared" si="35"/>
        <v>03:23:12</v>
      </c>
      <c r="F294" s="7">
        <f t="shared" si="36"/>
        <v>0.20428240740740744</v>
      </c>
      <c r="G294" s="6">
        <f t="shared" si="37"/>
        <v>4.9027777777777786</v>
      </c>
      <c r="H294" s="6">
        <f t="shared" si="38"/>
        <v>13.05</v>
      </c>
      <c r="I294" s="6" t="str">
        <f t="shared" si="39"/>
        <v>1.09A</v>
      </c>
    </row>
    <row r="295" spans="1:9" x14ac:dyDescent="0.25">
      <c r="A295" s="28" t="s">
        <v>445</v>
      </c>
      <c r="B295" s="5">
        <f t="shared" si="32"/>
        <v>13</v>
      </c>
      <c r="C295" s="5">
        <f t="shared" si="33"/>
        <v>41</v>
      </c>
      <c r="D295" s="5" t="str">
        <f t="shared" si="34"/>
        <v>03</v>
      </c>
      <c r="E295" s="6" t="str">
        <f t="shared" si="35"/>
        <v>03:24:13</v>
      </c>
      <c r="F295" s="7">
        <f t="shared" si="36"/>
        <v>0.20498842592592603</v>
      </c>
      <c r="G295" s="6">
        <f t="shared" si="37"/>
        <v>4.9197222222222248</v>
      </c>
      <c r="H295" s="6">
        <f t="shared" si="38"/>
        <v>13.1</v>
      </c>
      <c r="I295" s="6" t="str">
        <f t="shared" si="39"/>
        <v>1.09A</v>
      </c>
    </row>
    <row r="296" spans="1:9" x14ac:dyDescent="0.25">
      <c r="A296" s="28" t="s">
        <v>446</v>
      </c>
      <c r="B296" s="5">
        <f t="shared" si="32"/>
        <v>13</v>
      </c>
      <c r="C296" s="5">
        <f t="shared" si="33"/>
        <v>41</v>
      </c>
      <c r="D296" s="5" t="str">
        <f t="shared" si="34"/>
        <v>03</v>
      </c>
      <c r="E296" s="6" t="str">
        <f t="shared" si="35"/>
        <v>03:25:13</v>
      </c>
      <c r="F296" s="7">
        <f t="shared" si="36"/>
        <v>0.20568287037037047</v>
      </c>
      <c r="G296" s="6">
        <f t="shared" si="37"/>
        <v>4.9363888888888914</v>
      </c>
      <c r="H296" s="6">
        <f t="shared" si="38"/>
        <v>13.05</v>
      </c>
      <c r="I296" s="6" t="str">
        <f t="shared" si="39"/>
        <v>1.09A</v>
      </c>
    </row>
    <row r="297" spans="1:9" x14ac:dyDescent="0.25">
      <c r="A297" s="28" t="s">
        <v>447</v>
      </c>
      <c r="B297" s="5">
        <f t="shared" si="32"/>
        <v>13</v>
      </c>
      <c r="C297" s="5">
        <f t="shared" si="33"/>
        <v>41</v>
      </c>
      <c r="D297" s="5" t="str">
        <f t="shared" si="34"/>
        <v>03</v>
      </c>
      <c r="E297" s="6" t="str">
        <f t="shared" si="35"/>
        <v>03:26:14</v>
      </c>
      <c r="F297" s="7">
        <f t="shared" si="36"/>
        <v>0.20638888888888896</v>
      </c>
      <c r="G297" s="6">
        <f t="shared" si="37"/>
        <v>4.9533333333333349</v>
      </c>
      <c r="H297" s="6">
        <f t="shared" si="38"/>
        <v>13.1</v>
      </c>
      <c r="I297" s="6" t="str">
        <f t="shared" si="39"/>
        <v>1.09A</v>
      </c>
    </row>
    <row r="298" spans="1:9" x14ac:dyDescent="0.25">
      <c r="A298" s="28" t="s">
        <v>448</v>
      </c>
      <c r="B298" s="5">
        <f t="shared" si="32"/>
        <v>13</v>
      </c>
      <c r="C298" s="5">
        <f t="shared" si="33"/>
        <v>41</v>
      </c>
      <c r="D298" s="5" t="str">
        <f t="shared" si="34"/>
        <v>03</v>
      </c>
      <c r="E298" s="6" t="str">
        <f t="shared" si="35"/>
        <v>03:27:14</v>
      </c>
      <c r="F298" s="7">
        <f t="shared" si="36"/>
        <v>0.2070833333333334</v>
      </c>
      <c r="G298" s="6">
        <f t="shared" si="37"/>
        <v>4.9700000000000015</v>
      </c>
      <c r="H298" s="6">
        <f t="shared" si="38"/>
        <v>13.05</v>
      </c>
      <c r="I298" s="6" t="str">
        <f t="shared" si="39"/>
        <v>1.09A</v>
      </c>
    </row>
    <row r="299" spans="1:9" x14ac:dyDescent="0.25">
      <c r="A299" s="28" t="s">
        <v>449</v>
      </c>
      <c r="B299" s="5">
        <f t="shared" si="32"/>
        <v>13</v>
      </c>
      <c r="C299" s="5">
        <f t="shared" si="33"/>
        <v>41</v>
      </c>
      <c r="D299" s="5" t="str">
        <f t="shared" si="34"/>
        <v>03</v>
      </c>
      <c r="E299" s="6" t="str">
        <f t="shared" si="35"/>
        <v>03:28:15</v>
      </c>
      <c r="F299" s="7">
        <f t="shared" si="36"/>
        <v>0.20778935185185188</v>
      </c>
      <c r="G299" s="6">
        <f t="shared" si="37"/>
        <v>4.9869444444444451</v>
      </c>
      <c r="H299" s="6">
        <f t="shared" si="38"/>
        <v>13.04</v>
      </c>
      <c r="I299" s="6" t="str">
        <f t="shared" si="39"/>
        <v>1.09A</v>
      </c>
    </row>
    <row r="300" spans="1:9" x14ac:dyDescent="0.25">
      <c r="A300" s="28" t="s">
        <v>450</v>
      </c>
      <c r="B300" s="5">
        <f t="shared" si="32"/>
        <v>13</v>
      </c>
      <c r="C300" s="5">
        <f t="shared" si="33"/>
        <v>41</v>
      </c>
      <c r="D300" s="5" t="str">
        <f t="shared" si="34"/>
        <v>03</v>
      </c>
      <c r="E300" s="6" t="str">
        <f t="shared" si="35"/>
        <v>03:29:15</v>
      </c>
      <c r="F300" s="7">
        <f t="shared" si="36"/>
        <v>0.20848379629629632</v>
      </c>
      <c r="G300" s="6">
        <f t="shared" si="37"/>
        <v>5.0036111111111117</v>
      </c>
      <c r="H300" s="6">
        <f t="shared" si="38"/>
        <v>13.04</v>
      </c>
      <c r="I300" s="6" t="str">
        <f t="shared" si="39"/>
        <v>1.09A</v>
      </c>
    </row>
    <row r="301" spans="1:9" x14ac:dyDescent="0.25">
      <c r="A301" s="28" t="s">
        <v>451</v>
      </c>
      <c r="B301" s="5">
        <f t="shared" si="32"/>
        <v>13</v>
      </c>
      <c r="C301" s="5">
        <f t="shared" si="33"/>
        <v>41</v>
      </c>
      <c r="D301" s="5" t="str">
        <f t="shared" si="34"/>
        <v>03</v>
      </c>
      <c r="E301" s="6" t="str">
        <f t="shared" si="35"/>
        <v>03:30:15</v>
      </c>
      <c r="F301" s="7">
        <f t="shared" si="36"/>
        <v>0.20917824074074076</v>
      </c>
      <c r="G301" s="6">
        <f t="shared" si="37"/>
        <v>5.0202777777777783</v>
      </c>
      <c r="H301" s="6">
        <f t="shared" si="38"/>
        <v>13.07</v>
      </c>
      <c r="I301" s="6" t="str">
        <f t="shared" si="39"/>
        <v>1.09A</v>
      </c>
    </row>
    <row r="302" spans="1:9" x14ac:dyDescent="0.25">
      <c r="A302" s="28" t="s">
        <v>452</v>
      </c>
      <c r="B302" s="5">
        <f t="shared" ref="B302:B365" si="40">FIND(" ",A302)</f>
        <v>13</v>
      </c>
      <c r="C302" s="5">
        <f t="shared" ref="C302:C365" si="41">FIND("(Vdc):",A302)</f>
        <v>41</v>
      </c>
      <c r="D302" s="5" t="str">
        <f t="shared" ref="D302:D365" si="42">LEFT(A302,2)</f>
        <v>03</v>
      </c>
      <c r="E302" s="6" t="str">
        <f t="shared" ref="E302:E365" si="43">TRIM(LEFT(A302,B302-5))</f>
        <v>03:31:16</v>
      </c>
      <c r="F302" s="7">
        <f t="shared" ref="F302:F365" si="44">IF(E302-E$2&lt;0,E302-E$2+1,E302-E$2)</f>
        <v>0.20988425925925935</v>
      </c>
      <c r="G302" s="6">
        <f t="shared" ref="G302:G365" si="45">F302*24</f>
        <v>5.0372222222222245</v>
      </c>
      <c r="H302" s="6">
        <f t="shared" ref="H302:H365" si="46">VALUE(TRIM(MID(A302,C302+7,99)))</f>
        <v>13.04</v>
      </c>
      <c r="I302" s="6" t="str">
        <f t="shared" ref="I302:I365" si="47">FIXED(H302/12,2)&amp;"A"</f>
        <v>1.09A</v>
      </c>
    </row>
    <row r="303" spans="1:9" x14ac:dyDescent="0.25">
      <c r="A303" s="28" t="s">
        <v>453</v>
      </c>
      <c r="B303" s="5">
        <f t="shared" si="40"/>
        <v>13</v>
      </c>
      <c r="C303" s="5">
        <f t="shared" si="41"/>
        <v>41</v>
      </c>
      <c r="D303" s="5" t="str">
        <f t="shared" si="42"/>
        <v>03</v>
      </c>
      <c r="E303" s="6" t="str">
        <f t="shared" si="43"/>
        <v>03:32:16</v>
      </c>
      <c r="F303" s="7">
        <f t="shared" si="44"/>
        <v>0.2105787037037038</v>
      </c>
      <c r="G303" s="6">
        <f t="shared" si="45"/>
        <v>5.0538888888888911</v>
      </c>
      <c r="H303" s="6">
        <f t="shared" si="46"/>
        <v>13.09</v>
      </c>
      <c r="I303" s="6" t="str">
        <f t="shared" si="47"/>
        <v>1.09A</v>
      </c>
    </row>
    <row r="304" spans="1:9" x14ac:dyDescent="0.25">
      <c r="A304" s="28" t="s">
        <v>454</v>
      </c>
      <c r="B304" s="5">
        <f t="shared" si="40"/>
        <v>13</v>
      </c>
      <c r="C304" s="5">
        <f t="shared" si="41"/>
        <v>41</v>
      </c>
      <c r="D304" s="5" t="str">
        <f t="shared" si="42"/>
        <v>03</v>
      </c>
      <c r="E304" s="6" t="str">
        <f t="shared" si="43"/>
        <v>03:33:17</v>
      </c>
      <c r="F304" s="7">
        <f t="shared" si="44"/>
        <v>0.21128472222222228</v>
      </c>
      <c r="G304" s="6">
        <f t="shared" si="45"/>
        <v>5.0708333333333346</v>
      </c>
      <c r="H304" s="6">
        <f t="shared" si="46"/>
        <v>13.05</v>
      </c>
      <c r="I304" s="6" t="str">
        <f t="shared" si="47"/>
        <v>1.09A</v>
      </c>
    </row>
    <row r="305" spans="1:9" x14ac:dyDescent="0.25">
      <c r="A305" s="28" t="s">
        <v>455</v>
      </c>
      <c r="B305" s="5">
        <f t="shared" si="40"/>
        <v>13</v>
      </c>
      <c r="C305" s="5">
        <f t="shared" si="41"/>
        <v>41</v>
      </c>
      <c r="D305" s="5" t="str">
        <f t="shared" si="42"/>
        <v>03</v>
      </c>
      <c r="E305" s="6" t="str">
        <f t="shared" si="43"/>
        <v>03:34:17</v>
      </c>
      <c r="F305" s="7">
        <f t="shared" si="44"/>
        <v>0.21197916666666672</v>
      </c>
      <c r="G305" s="6">
        <f t="shared" si="45"/>
        <v>5.0875000000000012</v>
      </c>
      <c r="H305" s="6">
        <f t="shared" si="46"/>
        <v>13.1</v>
      </c>
      <c r="I305" s="6" t="str">
        <f t="shared" si="47"/>
        <v>1.09A</v>
      </c>
    </row>
    <row r="306" spans="1:9" x14ac:dyDescent="0.25">
      <c r="A306" s="28" t="s">
        <v>456</v>
      </c>
      <c r="B306" s="5">
        <f t="shared" si="40"/>
        <v>13</v>
      </c>
      <c r="C306" s="5">
        <f t="shared" si="41"/>
        <v>41</v>
      </c>
      <c r="D306" s="5" t="str">
        <f t="shared" si="42"/>
        <v>03</v>
      </c>
      <c r="E306" s="6" t="str">
        <f t="shared" si="43"/>
        <v>03:35:18</v>
      </c>
      <c r="F306" s="7">
        <f t="shared" si="44"/>
        <v>0.2126851851851852</v>
      </c>
      <c r="G306" s="6">
        <f t="shared" si="45"/>
        <v>5.1044444444444448</v>
      </c>
      <c r="H306" s="6">
        <f t="shared" si="46"/>
        <v>13.05</v>
      </c>
      <c r="I306" s="6" t="str">
        <f t="shared" si="47"/>
        <v>1.09A</v>
      </c>
    </row>
    <row r="307" spans="1:9" x14ac:dyDescent="0.25">
      <c r="A307" s="28" t="s">
        <v>457</v>
      </c>
      <c r="B307" s="5">
        <f t="shared" si="40"/>
        <v>13</v>
      </c>
      <c r="C307" s="5">
        <f t="shared" si="41"/>
        <v>41</v>
      </c>
      <c r="D307" s="5" t="str">
        <f t="shared" si="42"/>
        <v>03</v>
      </c>
      <c r="E307" s="6" t="str">
        <f t="shared" si="43"/>
        <v>03:36:18</v>
      </c>
      <c r="F307" s="7">
        <f t="shared" si="44"/>
        <v>0.21337962962962975</v>
      </c>
      <c r="G307" s="6">
        <f t="shared" si="45"/>
        <v>5.1211111111111141</v>
      </c>
      <c r="H307" s="6">
        <f t="shared" si="46"/>
        <v>13.04</v>
      </c>
      <c r="I307" s="6" t="str">
        <f t="shared" si="47"/>
        <v>1.09A</v>
      </c>
    </row>
    <row r="308" spans="1:9" x14ac:dyDescent="0.25">
      <c r="A308" s="28" t="s">
        <v>458</v>
      </c>
      <c r="B308" s="5">
        <f t="shared" si="40"/>
        <v>13</v>
      </c>
      <c r="C308" s="5">
        <f t="shared" si="41"/>
        <v>41</v>
      </c>
      <c r="D308" s="5" t="str">
        <f t="shared" si="42"/>
        <v>03</v>
      </c>
      <c r="E308" s="6" t="str">
        <f t="shared" si="43"/>
        <v>03:37:18</v>
      </c>
      <c r="F308" s="7">
        <f t="shared" si="44"/>
        <v>0.21407407407407408</v>
      </c>
      <c r="G308" s="6">
        <f t="shared" si="45"/>
        <v>5.137777777777778</v>
      </c>
      <c r="H308" s="6">
        <f t="shared" si="46"/>
        <v>13.04</v>
      </c>
      <c r="I308" s="6" t="str">
        <f t="shared" si="47"/>
        <v>1.09A</v>
      </c>
    </row>
    <row r="309" spans="1:9" x14ac:dyDescent="0.25">
      <c r="A309" s="28" t="s">
        <v>459</v>
      </c>
      <c r="B309" s="5">
        <f t="shared" si="40"/>
        <v>13</v>
      </c>
      <c r="C309" s="5">
        <f t="shared" si="41"/>
        <v>41</v>
      </c>
      <c r="D309" s="5" t="str">
        <f t="shared" si="42"/>
        <v>03</v>
      </c>
      <c r="E309" s="6" t="str">
        <f t="shared" si="43"/>
        <v>03:38:19</v>
      </c>
      <c r="F309" s="7">
        <f t="shared" si="44"/>
        <v>0.21478009259259268</v>
      </c>
      <c r="G309" s="6">
        <f t="shared" si="45"/>
        <v>5.1547222222222242</v>
      </c>
      <c r="H309" s="6">
        <f t="shared" si="46"/>
        <v>13.07</v>
      </c>
      <c r="I309" s="6" t="str">
        <f t="shared" si="47"/>
        <v>1.09A</v>
      </c>
    </row>
    <row r="310" spans="1:9" x14ac:dyDescent="0.25">
      <c r="A310" s="28" t="s">
        <v>460</v>
      </c>
      <c r="B310" s="5">
        <f t="shared" si="40"/>
        <v>13</v>
      </c>
      <c r="C310" s="5">
        <f t="shared" si="41"/>
        <v>41</v>
      </c>
      <c r="D310" s="5" t="str">
        <f t="shared" si="42"/>
        <v>03</v>
      </c>
      <c r="E310" s="6" t="str">
        <f t="shared" si="43"/>
        <v>03:39:19</v>
      </c>
      <c r="F310" s="7">
        <f t="shared" si="44"/>
        <v>0.21547453703703712</v>
      </c>
      <c r="G310" s="6">
        <f t="shared" si="45"/>
        <v>5.1713888888888908</v>
      </c>
      <c r="H310" s="6">
        <f t="shared" si="46"/>
        <v>13.04</v>
      </c>
      <c r="I310" s="6" t="str">
        <f t="shared" si="47"/>
        <v>1.09A</v>
      </c>
    </row>
    <row r="311" spans="1:9" x14ac:dyDescent="0.25">
      <c r="A311" s="28" t="s">
        <v>461</v>
      </c>
      <c r="B311" s="5">
        <f t="shared" si="40"/>
        <v>13</v>
      </c>
      <c r="C311" s="5">
        <f t="shared" si="41"/>
        <v>41</v>
      </c>
      <c r="D311" s="5" t="str">
        <f t="shared" si="42"/>
        <v>03</v>
      </c>
      <c r="E311" s="6" t="str">
        <f t="shared" si="43"/>
        <v>03:40:20</v>
      </c>
      <c r="F311" s="7">
        <f t="shared" si="44"/>
        <v>0.2161805555555556</v>
      </c>
      <c r="G311" s="6">
        <f t="shared" si="45"/>
        <v>5.1883333333333344</v>
      </c>
      <c r="H311" s="6">
        <f t="shared" si="46"/>
        <v>13.09</v>
      </c>
      <c r="I311" s="6" t="str">
        <f t="shared" si="47"/>
        <v>1.09A</v>
      </c>
    </row>
    <row r="312" spans="1:9" x14ac:dyDescent="0.25">
      <c r="A312" s="28" t="s">
        <v>462</v>
      </c>
      <c r="B312" s="5">
        <f t="shared" si="40"/>
        <v>13</v>
      </c>
      <c r="C312" s="5">
        <f t="shared" si="41"/>
        <v>41</v>
      </c>
      <c r="D312" s="5" t="str">
        <f t="shared" si="42"/>
        <v>03</v>
      </c>
      <c r="E312" s="6" t="str">
        <f t="shared" si="43"/>
        <v>03:41:20</v>
      </c>
      <c r="F312" s="7">
        <f t="shared" si="44"/>
        <v>0.21687500000000004</v>
      </c>
      <c r="G312" s="6">
        <f t="shared" si="45"/>
        <v>5.205000000000001</v>
      </c>
      <c r="H312" s="6">
        <f t="shared" si="46"/>
        <v>13.09</v>
      </c>
      <c r="I312" s="6" t="str">
        <f t="shared" si="47"/>
        <v>1.09A</v>
      </c>
    </row>
    <row r="313" spans="1:9" x14ac:dyDescent="0.25">
      <c r="A313" s="28" t="s">
        <v>463</v>
      </c>
      <c r="B313" s="5">
        <f t="shared" si="40"/>
        <v>13</v>
      </c>
      <c r="C313" s="5">
        <f t="shared" si="41"/>
        <v>41</v>
      </c>
      <c r="D313" s="5" t="str">
        <f t="shared" si="42"/>
        <v>03</v>
      </c>
      <c r="E313" s="6" t="str">
        <f t="shared" si="43"/>
        <v>03:42:21</v>
      </c>
      <c r="F313" s="7">
        <f t="shared" si="44"/>
        <v>0.21758101851851863</v>
      </c>
      <c r="G313" s="6">
        <f t="shared" si="45"/>
        <v>5.2219444444444472</v>
      </c>
      <c r="H313" s="6">
        <f t="shared" si="46"/>
        <v>13.04</v>
      </c>
      <c r="I313" s="6" t="str">
        <f t="shared" si="47"/>
        <v>1.09A</v>
      </c>
    </row>
    <row r="314" spans="1:9" x14ac:dyDescent="0.25">
      <c r="A314" s="28" t="s">
        <v>464</v>
      </c>
      <c r="B314" s="5">
        <f t="shared" si="40"/>
        <v>13</v>
      </c>
      <c r="C314" s="5">
        <f t="shared" si="41"/>
        <v>41</v>
      </c>
      <c r="D314" s="5" t="str">
        <f t="shared" si="42"/>
        <v>03</v>
      </c>
      <c r="E314" s="6" t="str">
        <f t="shared" si="43"/>
        <v>03:43:21</v>
      </c>
      <c r="F314" s="7">
        <f t="shared" si="44"/>
        <v>0.21827546296296307</v>
      </c>
      <c r="G314" s="6">
        <f t="shared" si="45"/>
        <v>5.2386111111111138</v>
      </c>
      <c r="H314" s="6">
        <f t="shared" si="46"/>
        <v>13.04</v>
      </c>
      <c r="I314" s="6" t="str">
        <f t="shared" si="47"/>
        <v>1.09A</v>
      </c>
    </row>
    <row r="315" spans="1:9" x14ac:dyDescent="0.25">
      <c r="A315" s="28" t="s">
        <v>465</v>
      </c>
      <c r="B315" s="5">
        <f t="shared" si="40"/>
        <v>13</v>
      </c>
      <c r="C315" s="5">
        <f t="shared" si="41"/>
        <v>41</v>
      </c>
      <c r="D315" s="5" t="str">
        <f t="shared" si="42"/>
        <v>03</v>
      </c>
      <c r="E315" s="6" t="str">
        <f t="shared" si="43"/>
        <v>03:44:22</v>
      </c>
      <c r="F315" s="7">
        <f t="shared" si="44"/>
        <v>0.21898148148148155</v>
      </c>
      <c r="G315" s="6">
        <f t="shared" si="45"/>
        <v>5.2555555555555573</v>
      </c>
      <c r="H315" s="6">
        <f t="shared" si="46"/>
        <v>13.05</v>
      </c>
      <c r="I315" s="6" t="str">
        <f t="shared" si="47"/>
        <v>1.09A</v>
      </c>
    </row>
    <row r="316" spans="1:9" x14ac:dyDescent="0.25">
      <c r="A316" s="28" t="s">
        <v>466</v>
      </c>
      <c r="B316" s="5">
        <f t="shared" si="40"/>
        <v>13</v>
      </c>
      <c r="C316" s="5">
        <f t="shared" si="41"/>
        <v>41</v>
      </c>
      <c r="D316" s="5" t="str">
        <f t="shared" si="42"/>
        <v>03</v>
      </c>
      <c r="E316" s="6" t="str">
        <f t="shared" si="43"/>
        <v>03:45:22</v>
      </c>
      <c r="F316" s="7">
        <f t="shared" si="44"/>
        <v>0.219675925925926</v>
      </c>
      <c r="G316" s="6">
        <f t="shared" si="45"/>
        <v>5.2722222222222239</v>
      </c>
      <c r="H316" s="6">
        <f t="shared" si="46"/>
        <v>13.05</v>
      </c>
      <c r="I316" s="6" t="str">
        <f t="shared" si="47"/>
        <v>1.09A</v>
      </c>
    </row>
    <row r="317" spans="1:9" x14ac:dyDescent="0.25">
      <c r="A317" s="28" t="s">
        <v>467</v>
      </c>
      <c r="B317" s="5">
        <f t="shared" si="40"/>
        <v>13</v>
      </c>
      <c r="C317" s="5">
        <f t="shared" si="41"/>
        <v>41</v>
      </c>
      <c r="D317" s="5" t="str">
        <f t="shared" si="42"/>
        <v>03</v>
      </c>
      <c r="E317" s="6" t="str">
        <f t="shared" si="43"/>
        <v>03:46:23</v>
      </c>
      <c r="F317" s="7">
        <f t="shared" si="44"/>
        <v>0.22038194444444448</v>
      </c>
      <c r="G317" s="6">
        <f t="shared" si="45"/>
        <v>5.2891666666666675</v>
      </c>
      <c r="H317" s="6">
        <f t="shared" si="46"/>
        <v>13.02</v>
      </c>
      <c r="I317" s="6" t="str">
        <f t="shared" si="47"/>
        <v>1.09A</v>
      </c>
    </row>
    <row r="318" spans="1:9" x14ac:dyDescent="0.25">
      <c r="A318" s="28" t="s">
        <v>468</v>
      </c>
      <c r="B318" s="5">
        <f t="shared" si="40"/>
        <v>13</v>
      </c>
      <c r="C318" s="5">
        <f t="shared" si="41"/>
        <v>41</v>
      </c>
      <c r="D318" s="5" t="str">
        <f t="shared" si="42"/>
        <v>03</v>
      </c>
      <c r="E318" s="6" t="str">
        <f t="shared" si="43"/>
        <v>03:47:23</v>
      </c>
      <c r="F318" s="7">
        <f t="shared" si="44"/>
        <v>0.22107638888888892</v>
      </c>
      <c r="G318" s="6">
        <f t="shared" si="45"/>
        <v>5.3058333333333341</v>
      </c>
      <c r="H318" s="6">
        <f t="shared" si="46"/>
        <v>13.07</v>
      </c>
      <c r="I318" s="6" t="str">
        <f t="shared" si="47"/>
        <v>1.09A</v>
      </c>
    </row>
    <row r="319" spans="1:9" x14ac:dyDescent="0.25">
      <c r="A319" s="28" t="s">
        <v>469</v>
      </c>
      <c r="B319" s="5">
        <f t="shared" si="40"/>
        <v>13</v>
      </c>
      <c r="C319" s="5">
        <f t="shared" si="41"/>
        <v>41</v>
      </c>
      <c r="D319" s="5" t="str">
        <f t="shared" si="42"/>
        <v>03</v>
      </c>
      <c r="E319" s="6" t="str">
        <f t="shared" si="43"/>
        <v>03:48:23</v>
      </c>
      <c r="F319" s="7">
        <f t="shared" si="44"/>
        <v>0.22177083333333336</v>
      </c>
      <c r="G319" s="6">
        <f t="shared" si="45"/>
        <v>5.3225000000000007</v>
      </c>
      <c r="H319" s="6">
        <f t="shared" si="46"/>
        <v>13.02</v>
      </c>
      <c r="I319" s="6" t="str">
        <f t="shared" si="47"/>
        <v>1.09A</v>
      </c>
    </row>
    <row r="320" spans="1:9" x14ac:dyDescent="0.25">
      <c r="A320" s="28" t="s">
        <v>470</v>
      </c>
      <c r="B320" s="5">
        <f t="shared" si="40"/>
        <v>13</v>
      </c>
      <c r="C320" s="5">
        <f t="shared" si="41"/>
        <v>41</v>
      </c>
      <c r="D320" s="5" t="str">
        <f t="shared" si="42"/>
        <v>03</v>
      </c>
      <c r="E320" s="6" t="str">
        <f t="shared" si="43"/>
        <v>03:49:24</v>
      </c>
      <c r="F320" s="7">
        <f t="shared" si="44"/>
        <v>0.22247685185185195</v>
      </c>
      <c r="G320" s="6">
        <f t="shared" si="45"/>
        <v>5.3394444444444469</v>
      </c>
      <c r="H320" s="6">
        <f t="shared" si="46"/>
        <v>13.02</v>
      </c>
      <c r="I320" s="6" t="str">
        <f t="shared" si="47"/>
        <v>1.09A</v>
      </c>
    </row>
    <row r="321" spans="1:9" x14ac:dyDescent="0.25">
      <c r="A321" s="28" t="s">
        <v>471</v>
      </c>
      <c r="B321" s="5">
        <f t="shared" si="40"/>
        <v>13</v>
      </c>
      <c r="C321" s="5">
        <f t="shared" si="41"/>
        <v>41</v>
      </c>
      <c r="D321" s="5" t="str">
        <f t="shared" si="42"/>
        <v>03</v>
      </c>
      <c r="E321" s="6" t="str">
        <f t="shared" si="43"/>
        <v>03:50:24</v>
      </c>
      <c r="F321" s="7">
        <f t="shared" si="44"/>
        <v>0.2231712962962964</v>
      </c>
      <c r="G321" s="6">
        <f t="shared" si="45"/>
        <v>5.3561111111111135</v>
      </c>
      <c r="H321" s="6">
        <f t="shared" si="46"/>
        <v>13.05</v>
      </c>
      <c r="I321" s="6" t="str">
        <f t="shared" si="47"/>
        <v>1.09A</v>
      </c>
    </row>
    <row r="322" spans="1:9" x14ac:dyDescent="0.25">
      <c r="A322" s="28" t="s">
        <v>472</v>
      </c>
      <c r="B322" s="5">
        <f t="shared" si="40"/>
        <v>13</v>
      </c>
      <c r="C322" s="5">
        <f t="shared" si="41"/>
        <v>41</v>
      </c>
      <c r="D322" s="5" t="str">
        <f t="shared" si="42"/>
        <v>03</v>
      </c>
      <c r="E322" s="6" t="str">
        <f t="shared" si="43"/>
        <v>03:51:25</v>
      </c>
      <c r="F322" s="7">
        <f t="shared" si="44"/>
        <v>0.22387731481481488</v>
      </c>
      <c r="G322" s="6">
        <f t="shared" si="45"/>
        <v>5.373055555555557</v>
      </c>
      <c r="H322" s="6">
        <f t="shared" si="46"/>
        <v>13.04</v>
      </c>
      <c r="I322" s="6" t="str">
        <f t="shared" si="47"/>
        <v>1.09A</v>
      </c>
    </row>
    <row r="323" spans="1:9" x14ac:dyDescent="0.25">
      <c r="A323" s="28" t="s">
        <v>473</v>
      </c>
      <c r="B323" s="5">
        <f t="shared" si="40"/>
        <v>13</v>
      </c>
      <c r="C323" s="5">
        <f t="shared" si="41"/>
        <v>41</v>
      </c>
      <c r="D323" s="5" t="str">
        <f t="shared" si="42"/>
        <v>03</v>
      </c>
      <c r="E323" s="6" t="str">
        <f t="shared" si="43"/>
        <v>03:52:25</v>
      </c>
      <c r="F323" s="7">
        <f t="shared" si="44"/>
        <v>0.22457175925925932</v>
      </c>
      <c r="G323" s="6">
        <f t="shared" si="45"/>
        <v>5.3897222222222236</v>
      </c>
      <c r="H323" s="6">
        <f t="shared" si="46"/>
        <v>13.07</v>
      </c>
      <c r="I323" s="6" t="str">
        <f t="shared" si="47"/>
        <v>1.09A</v>
      </c>
    </row>
    <row r="324" spans="1:9" x14ac:dyDescent="0.25">
      <c r="A324" s="28" t="s">
        <v>474</v>
      </c>
      <c r="B324" s="5">
        <f t="shared" si="40"/>
        <v>13</v>
      </c>
      <c r="C324" s="5">
        <f t="shared" si="41"/>
        <v>41</v>
      </c>
      <c r="D324" s="5" t="str">
        <f t="shared" si="42"/>
        <v>03</v>
      </c>
      <c r="E324" s="6" t="str">
        <f t="shared" si="43"/>
        <v>03:53:26</v>
      </c>
      <c r="F324" s="7">
        <f t="shared" si="44"/>
        <v>0.2252777777777778</v>
      </c>
      <c r="G324" s="6">
        <f t="shared" si="45"/>
        <v>5.4066666666666672</v>
      </c>
      <c r="H324" s="6">
        <f t="shared" si="46"/>
        <v>13.05</v>
      </c>
      <c r="I324" s="6" t="str">
        <f t="shared" si="47"/>
        <v>1.09A</v>
      </c>
    </row>
    <row r="325" spans="1:9" x14ac:dyDescent="0.25">
      <c r="A325" s="28" t="s">
        <v>475</v>
      </c>
      <c r="B325" s="5">
        <f t="shared" si="40"/>
        <v>13</v>
      </c>
      <c r="C325" s="5">
        <f t="shared" si="41"/>
        <v>41</v>
      </c>
      <c r="D325" s="5" t="str">
        <f t="shared" si="42"/>
        <v>03</v>
      </c>
      <c r="E325" s="6" t="str">
        <f t="shared" si="43"/>
        <v>03:54:26</v>
      </c>
      <c r="F325" s="7">
        <f t="shared" si="44"/>
        <v>0.22597222222222224</v>
      </c>
      <c r="G325" s="6">
        <f t="shared" si="45"/>
        <v>5.4233333333333338</v>
      </c>
      <c r="H325" s="6">
        <f t="shared" si="46"/>
        <v>13.07</v>
      </c>
      <c r="I325" s="6" t="str">
        <f t="shared" si="47"/>
        <v>1.09A</v>
      </c>
    </row>
    <row r="326" spans="1:9" x14ac:dyDescent="0.25">
      <c r="A326" s="28" t="s">
        <v>476</v>
      </c>
      <c r="B326" s="5">
        <f t="shared" si="40"/>
        <v>13</v>
      </c>
      <c r="C326" s="5">
        <f t="shared" si="41"/>
        <v>41</v>
      </c>
      <c r="D326" s="5" t="str">
        <f t="shared" si="42"/>
        <v>03</v>
      </c>
      <c r="E326" s="6" t="str">
        <f t="shared" si="43"/>
        <v>03:55:27</v>
      </c>
      <c r="F326" s="7">
        <f t="shared" si="44"/>
        <v>0.22667824074074083</v>
      </c>
      <c r="G326" s="6">
        <f t="shared" si="45"/>
        <v>5.44027777777778</v>
      </c>
      <c r="H326" s="6">
        <f t="shared" si="46"/>
        <v>13.07</v>
      </c>
      <c r="I326" s="6" t="str">
        <f t="shared" si="47"/>
        <v>1.09A</v>
      </c>
    </row>
    <row r="327" spans="1:9" x14ac:dyDescent="0.25">
      <c r="A327" s="28" t="s">
        <v>477</v>
      </c>
      <c r="B327" s="5">
        <f t="shared" si="40"/>
        <v>13</v>
      </c>
      <c r="C327" s="5">
        <f t="shared" si="41"/>
        <v>41</v>
      </c>
      <c r="D327" s="5" t="str">
        <f t="shared" si="42"/>
        <v>03</v>
      </c>
      <c r="E327" s="6" t="str">
        <f t="shared" si="43"/>
        <v>03:56:27</v>
      </c>
      <c r="F327" s="7">
        <f t="shared" si="44"/>
        <v>0.22737268518518527</v>
      </c>
      <c r="G327" s="6">
        <f t="shared" si="45"/>
        <v>5.4569444444444466</v>
      </c>
      <c r="H327" s="6">
        <f t="shared" si="46"/>
        <v>13.02</v>
      </c>
      <c r="I327" s="6" t="str">
        <f t="shared" si="47"/>
        <v>1.09A</v>
      </c>
    </row>
    <row r="328" spans="1:9" x14ac:dyDescent="0.25">
      <c r="A328" s="28" t="s">
        <v>478</v>
      </c>
      <c r="B328" s="5">
        <f t="shared" si="40"/>
        <v>13</v>
      </c>
      <c r="C328" s="5">
        <f t="shared" si="41"/>
        <v>41</v>
      </c>
      <c r="D328" s="5" t="str">
        <f t="shared" si="42"/>
        <v>03</v>
      </c>
      <c r="E328" s="6" t="str">
        <f t="shared" si="43"/>
        <v>03:57:27</v>
      </c>
      <c r="F328" s="7">
        <f t="shared" si="44"/>
        <v>0.22806712962962972</v>
      </c>
      <c r="G328" s="6">
        <f t="shared" si="45"/>
        <v>5.4736111111111132</v>
      </c>
      <c r="H328" s="6">
        <f t="shared" si="46"/>
        <v>13.05</v>
      </c>
      <c r="I328" s="6" t="str">
        <f t="shared" si="47"/>
        <v>1.09A</v>
      </c>
    </row>
    <row r="329" spans="1:9" x14ac:dyDescent="0.25">
      <c r="A329" s="28" t="s">
        <v>479</v>
      </c>
      <c r="B329" s="5">
        <f t="shared" si="40"/>
        <v>13</v>
      </c>
      <c r="C329" s="5">
        <f t="shared" si="41"/>
        <v>41</v>
      </c>
      <c r="D329" s="5" t="str">
        <f t="shared" si="42"/>
        <v>03</v>
      </c>
      <c r="E329" s="6" t="str">
        <f t="shared" si="43"/>
        <v>03:58:28</v>
      </c>
      <c r="F329" s="7">
        <f t="shared" si="44"/>
        <v>0.2287731481481482</v>
      </c>
      <c r="G329" s="6">
        <f t="shared" si="45"/>
        <v>5.4905555555555567</v>
      </c>
      <c r="H329" s="6">
        <f t="shared" si="46"/>
        <v>13.07</v>
      </c>
      <c r="I329" s="6" t="str">
        <f t="shared" si="47"/>
        <v>1.09A</v>
      </c>
    </row>
    <row r="330" spans="1:9" x14ac:dyDescent="0.25">
      <c r="A330" s="28" t="s">
        <v>480</v>
      </c>
      <c r="B330" s="5">
        <f t="shared" si="40"/>
        <v>13</v>
      </c>
      <c r="C330" s="5">
        <f t="shared" si="41"/>
        <v>41</v>
      </c>
      <c r="D330" s="5" t="str">
        <f t="shared" si="42"/>
        <v>03</v>
      </c>
      <c r="E330" s="6" t="str">
        <f t="shared" si="43"/>
        <v>03:59:28</v>
      </c>
      <c r="F330" s="7">
        <f t="shared" si="44"/>
        <v>0.22946759259259264</v>
      </c>
      <c r="G330" s="6">
        <f t="shared" si="45"/>
        <v>5.5072222222222234</v>
      </c>
      <c r="H330" s="6">
        <f t="shared" si="46"/>
        <v>13.05</v>
      </c>
      <c r="I330" s="6" t="str">
        <f t="shared" si="47"/>
        <v>1.09A</v>
      </c>
    </row>
    <row r="331" spans="1:9" x14ac:dyDescent="0.25">
      <c r="A331" s="28" t="s">
        <v>481</v>
      </c>
      <c r="B331" s="5">
        <f t="shared" si="40"/>
        <v>13</v>
      </c>
      <c r="C331" s="5">
        <f t="shared" si="41"/>
        <v>41</v>
      </c>
      <c r="D331" s="5" t="str">
        <f t="shared" si="42"/>
        <v>04</v>
      </c>
      <c r="E331" s="6" t="str">
        <f t="shared" si="43"/>
        <v>04:00:29</v>
      </c>
      <c r="F331" s="7">
        <f t="shared" si="44"/>
        <v>0.23017361111111123</v>
      </c>
      <c r="G331" s="6">
        <f t="shared" si="45"/>
        <v>5.5241666666666696</v>
      </c>
      <c r="H331" s="6">
        <f t="shared" si="46"/>
        <v>13.01</v>
      </c>
      <c r="I331" s="6" t="str">
        <f t="shared" si="47"/>
        <v>1.08A</v>
      </c>
    </row>
    <row r="332" spans="1:9" x14ac:dyDescent="0.25">
      <c r="A332" s="28" t="s">
        <v>482</v>
      </c>
      <c r="B332" s="5">
        <f t="shared" si="40"/>
        <v>13</v>
      </c>
      <c r="C332" s="5">
        <f t="shared" si="41"/>
        <v>41</v>
      </c>
      <c r="D332" s="5" t="str">
        <f t="shared" si="42"/>
        <v>04</v>
      </c>
      <c r="E332" s="6" t="str">
        <f t="shared" si="43"/>
        <v>04:01:29</v>
      </c>
      <c r="F332" s="7">
        <f t="shared" si="44"/>
        <v>0.23086805555555567</v>
      </c>
      <c r="G332" s="6">
        <f t="shared" si="45"/>
        <v>5.5408333333333362</v>
      </c>
      <c r="H332" s="6">
        <f t="shared" si="46"/>
        <v>13.04</v>
      </c>
      <c r="I332" s="6" t="str">
        <f t="shared" si="47"/>
        <v>1.09A</v>
      </c>
    </row>
    <row r="333" spans="1:9" x14ac:dyDescent="0.25">
      <c r="A333" s="28" t="s">
        <v>483</v>
      </c>
      <c r="B333" s="5">
        <f t="shared" si="40"/>
        <v>13</v>
      </c>
      <c r="C333" s="5">
        <f t="shared" si="41"/>
        <v>41</v>
      </c>
      <c r="D333" s="5" t="str">
        <f t="shared" si="42"/>
        <v>04</v>
      </c>
      <c r="E333" s="6" t="str">
        <f t="shared" si="43"/>
        <v>04:02:30</v>
      </c>
      <c r="F333" s="7">
        <f t="shared" si="44"/>
        <v>0.23157407407407415</v>
      </c>
      <c r="G333" s="6">
        <f t="shared" si="45"/>
        <v>5.5577777777777797</v>
      </c>
      <c r="H333" s="6">
        <f t="shared" si="46"/>
        <v>13.01</v>
      </c>
      <c r="I333" s="6" t="str">
        <f t="shared" si="47"/>
        <v>1.08A</v>
      </c>
    </row>
    <row r="334" spans="1:9" x14ac:dyDescent="0.25">
      <c r="A334" s="28" t="s">
        <v>484</v>
      </c>
      <c r="B334" s="5">
        <f t="shared" si="40"/>
        <v>13</v>
      </c>
      <c r="C334" s="5">
        <f t="shared" si="41"/>
        <v>41</v>
      </c>
      <c r="D334" s="5" t="str">
        <f t="shared" si="42"/>
        <v>04</v>
      </c>
      <c r="E334" s="6" t="str">
        <f t="shared" si="43"/>
        <v>04:03:30</v>
      </c>
      <c r="F334" s="7">
        <f t="shared" si="44"/>
        <v>0.2322685185185186</v>
      </c>
      <c r="G334" s="6">
        <f t="shared" si="45"/>
        <v>5.5744444444444463</v>
      </c>
      <c r="H334" s="6">
        <f t="shared" si="46"/>
        <v>13.02</v>
      </c>
      <c r="I334" s="6" t="str">
        <f t="shared" si="47"/>
        <v>1.09A</v>
      </c>
    </row>
    <row r="335" spans="1:9" x14ac:dyDescent="0.25">
      <c r="A335" s="28" t="s">
        <v>485</v>
      </c>
      <c r="B335" s="5">
        <f t="shared" si="40"/>
        <v>13</v>
      </c>
      <c r="C335" s="5">
        <f t="shared" si="41"/>
        <v>41</v>
      </c>
      <c r="D335" s="5" t="str">
        <f t="shared" si="42"/>
        <v>04</v>
      </c>
      <c r="E335" s="6" t="str">
        <f t="shared" si="43"/>
        <v>04:04:31</v>
      </c>
      <c r="F335" s="7">
        <f t="shared" si="44"/>
        <v>0.23297453703703708</v>
      </c>
      <c r="G335" s="6">
        <f t="shared" si="45"/>
        <v>5.5913888888888899</v>
      </c>
      <c r="H335" s="6">
        <f t="shared" si="46"/>
        <v>13.05</v>
      </c>
      <c r="I335" s="6" t="str">
        <f t="shared" si="47"/>
        <v>1.09A</v>
      </c>
    </row>
    <row r="336" spans="1:9" x14ac:dyDescent="0.25">
      <c r="A336" s="28" t="s">
        <v>486</v>
      </c>
      <c r="B336" s="5">
        <f t="shared" si="40"/>
        <v>13</v>
      </c>
      <c r="C336" s="5">
        <f t="shared" si="41"/>
        <v>41</v>
      </c>
      <c r="D336" s="5" t="str">
        <f t="shared" si="42"/>
        <v>04</v>
      </c>
      <c r="E336" s="6" t="str">
        <f t="shared" si="43"/>
        <v>04:05:31</v>
      </c>
      <c r="F336" s="7">
        <f t="shared" si="44"/>
        <v>0.23366898148148152</v>
      </c>
      <c r="G336" s="6">
        <f t="shared" si="45"/>
        <v>5.6080555555555565</v>
      </c>
      <c r="H336" s="6">
        <f t="shared" si="46"/>
        <v>13.04</v>
      </c>
      <c r="I336" s="6" t="str">
        <f t="shared" si="47"/>
        <v>1.09A</v>
      </c>
    </row>
    <row r="337" spans="1:9" x14ac:dyDescent="0.25">
      <c r="A337" s="28" t="s">
        <v>487</v>
      </c>
      <c r="B337" s="5">
        <f t="shared" si="40"/>
        <v>13</v>
      </c>
      <c r="C337" s="5">
        <f t="shared" si="41"/>
        <v>41</v>
      </c>
      <c r="D337" s="5" t="str">
        <f t="shared" si="42"/>
        <v>04</v>
      </c>
      <c r="E337" s="6" t="str">
        <f t="shared" si="43"/>
        <v>04:06:32</v>
      </c>
      <c r="F337" s="7">
        <f t="shared" si="44"/>
        <v>0.23437500000000011</v>
      </c>
      <c r="G337" s="6">
        <f t="shared" si="45"/>
        <v>5.6250000000000027</v>
      </c>
      <c r="H337" s="6">
        <f t="shared" si="46"/>
        <v>13.04</v>
      </c>
      <c r="I337" s="6" t="str">
        <f t="shared" si="47"/>
        <v>1.09A</v>
      </c>
    </row>
    <row r="338" spans="1:9" x14ac:dyDescent="0.25">
      <c r="A338" s="28" t="s">
        <v>488</v>
      </c>
      <c r="B338" s="5">
        <f t="shared" si="40"/>
        <v>13</v>
      </c>
      <c r="C338" s="5">
        <f t="shared" si="41"/>
        <v>41</v>
      </c>
      <c r="D338" s="5" t="str">
        <f t="shared" si="42"/>
        <v>04</v>
      </c>
      <c r="E338" s="6" t="str">
        <f t="shared" si="43"/>
        <v>04:07:32</v>
      </c>
      <c r="F338" s="7">
        <f t="shared" si="44"/>
        <v>0.23506944444444455</v>
      </c>
      <c r="G338" s="6">
        <f t="shared" si="45"/>
        <v>5.6416666666666693</v>
      </c>
      <c r="H338" s="6">
        <f t="shared" si="46"/>
        <v>13.05</v>
      </c>
      <c r="I338" s="6" t="str">
        <f t="shared" si="47"/>
        <v>1.09A</v>
      </c>
    </row>
    <row r="339" spans="1:9" x14ac:dyDescent="0.25">
      <c r="A339" s="28" t="s">
        <v>489</v>
      </c>
      <c r="B339" s="5">
        <f t="shared" si="40"/>
        <v>13</v>
      </c>
      <c r="C339" s="5">
        <f t="shared" si="41"/>
        <v>41</v>
      </c>
      <c r="D339" s="5" t="str">
        <f t="shared" si="42"/>
        <v>04</v>
      </c>
      <c r="E339" s="6" t="str">
        <f t="shared" si="43"/>
        <v>04:08:32</v>
      </c>
      <c r="F339" s="7">
        <f t="shared" si="44"/>
        <v>0.23576388888888899</v>
      </c>
      <c r="G339" s="6">
        <f t="shared" si="45"/>
        <v>5.6583333333333359</v>
      </c>
      <c r="H339" s="6">
        <f t="shared" si="46"/>
        <v>13.04</v>
      </c>
      <c r="I339" s="6" t="str">
        <f t="shared" si="47"/>
        <v>1.09A</v>
      </c>
    </row>
    <row r="340" spans="1:9" x14ac:dyDescent="0.25">
      <c r="A340" s="28" t="s">
        <v>490</v>
      </c>
      <c r="B340" s="5">
        <f t="shared" si="40"/>
        <v>13</v>
      </c>
      <c r="C340" s="5">
        <f t="shared" si="41"/>
        <v>41</v>
      </c>
      <c r="D340" s="5" t="str">
        <f t="shared" si="42"/>
        <v>04</v>
      </c>
      <c r="E340" s="6" t="str">
        <f t="shared" si="43"/>
        <v>04:09:33</v>
      </c>
      <c r="F340" s="7">
        <f t="shared" si="44"/>
        <v>0.23646990740740748</v>
      </c>
      <c r="G340" s="6">
        <f t="shared" si="45"/>
        <v>5.6752777777777794</v>
      </c>
      <c r="H340" s="6">
        <f t="shared" si="46"/>
        <v>12.99</v>
      </c>
      <c r="I340" s="6" t="str">
        <f t="shared" si="47"/>
        <v>1.08A</v>
      </c>
    </row>
    <row r="341" spans="1:9" x14ac:dyDescent="0.25">
      <c r="A341" s="28" t="s">
        <v>491</v>
      </c>
      <c r="B341" s="5">
        <f t="shared" si="40"/>
        <v>13</v>
      </c>
      <c r="C341" s="5">
        <f t="shared" si="41"/>
        <v>41</v>
      </c>
      <c r="D341" s="5" t="str">
        <f t="shared" si="42"/>
        <v>04</v>
      </c>
      <c r="E341" s="6" t="str">
        <f t="shared" si="43"/>
        <v>04:19:37</v>
      </c>
      <c r="F341" s="7">
        <f t="shared" si="44"/>
        <v>0.24346064814814816</v>
      </c>
      <c r="G341" s="6">
        <f t="shared" si="45"/>
        <v>5.8430555555555559</v>
      </c>
      <c r="H341" s="6">
        <f t="shared" si="46"/>
        <v>13.04</v>
      </c>
      <c r="I341" s="6" t="str">
        <f t="shared" si="47"/>
        <v>1.09A</v>
      </c>
    </row>
    <row r="342" spans="1:9" x14ac:dyDescent="0.25">
      <c r="A342" s="28" t="s">
        <v>492</v>
      </c>
      <c r="B342" s="5">
        <f t="shared" si="40"/>
        <v>13</v>
      </c>
      <c r="C342" s="5">
        <f t="shared" si="41"/>
        <v>41</v>
      </c>
      <c r="D342" s="5" t="str">
        <f t="shared" si="42"/>
        <v>04</v>
      </c>
      <c r="E342" s="6" t="str">
        <f t="shared" si="43"/>
        <v>04:20:37</v>
      </c>
      <c r="F342" s="7">
        <f t="shared" si="44"/>
        <v>0.24415509259259272</v>
      </c>
      <c r="G342" s="6">
        <f t="shared" si="45"/>
        <v>5.8597222222222252</v>
      </c>
      <c r="H342" s="6">
        <f t="shared" si="46"/>
        <v>13.02</v>
      </c>
      <c r="I342" s="6" t="str">
        <f t="shared" si="47"/>
        <v>1.09A</v>
      </c>
    </row>
    <row r="343" spans="1:9" x14ac:dyDescent="0.25">
      <c r="A343" s="28" t="s">
        <v>493</v>
      </c>
      <c r="B343" s="5">
        <f t="shared" si="40"/>
        <v>13</v>
      </c>
      <c r="C343" s="5">
        <f t="shared" si="41"/>
        <v>41</v>
      </c>
      <c r="D343" s="5" t="str">
        <f t="shared" si="42"/>
        <v>04</v>
      </c>
      <c r="E343" s="6" t="str">
        <f t="shared" si="43"/>
        <v>04:21:37</v>
      </c>
      <c r="F343" s="7">
        <f t="shared" si="44"/>
        <v>0.24484953703703716</v>
      </c>
      <c r="G343" s="6">
        <f t="shared" si="45"/>
        <v>5.8763888888888918</v>
      </c>
      <c r="H343" s="6">
        <f t="shared" si="46"/>
        <v>13.01</v>
      </c>
      <c r="I343" s="6" t="str">
        <f t="shared" si="47"/>
        <v>1.08A</v>
      </c>
    </row>
    <row r="344" spans="1:9" x14ac:dyDescent="0.25">
      <c r="A344" s="28" t="s">
        <v>494</v>
      </c>
      <c r="B344" s="5">
        <f t="shared" si="40"/>
        <v>13</v>
      </c>
      <c r="C344" s="5">
        <f t="shared" si="41"/>
        <v>41</v>
      </c>
      <c r="D344" s="5" t="str">
        <f t="shared" si="42"/>
        <v>04</v>
      </c>
      <c r="E344" s="6" t="str">
        <f t="shared" si="43"/>
        <v>04:22:38</v>
      </c>
      <c r="F344" s="7">
        <f t="shared" si="44"/>
        <v>0.24555555555555564</v>
      </c>
      <c r="G344" s="6">
        <f t="shared" si="45"/>
        <v>5.8933333333333353</v>
      </c>
      <c r="H344" s="6">
        <f t="shared" si="46"/>
        <v>13.01</v>
      </c>
      <c r="I344" s="6" t="str">
        <f t="shared" si="47"/>
        <v>1.08A</v>
      </c>
    </row>
    <row r="345" spans="1:9" x14ac:dyDescent="0.25">
      <c r="A345" s="28" t="s">
        <v>495</v>
      </c>
      <c r="B345" s="5">
        <f t="shared" si="40"/>
        <v>13</v>
      </c>
      <c r="C345" s="5">
        <f t="shared" si="41"/>
        <v>41</v>
      </c>
      <c r="D345" s="5" t="str">
        <f t="shared" si="42"/>
        <v>04</v>
      </c>
      <c r="E345" s="6" t="str">
        <f t="shared" si="43"/>
        <v>04:23:38</v>
      </c>
      <c r="F345" s="7">
        <f t="shared" si="44"/>
        <v>0.24625000000000008</v>
      </c>
      <c r="G345" s="6">
        <f t="shared" si="45"/>
        <v>5.9100000000000019</v>
      </c>
      <c r="H345" s="6">
        <f t="shared" si="46"/>
        <v>13.04</v>
      </c>
      <c r="I345" s="6" t="str">
        <f t="shared" si="47"/>
        <v>1.09A</v>
      </c>
    </row>
    <row r="346" spans="1:9" x14ac:dyDescent="0.25">
      <c r="A346" s="28" t="s">
        <v>496</v>
      </c>
      <c r="B346" s="5">
        <f t="shared" si="40"/>
        <v>13</v>
      </c>
      <c r="C346" s="5">
        <f t="shared" si="41"/>
        <v>41</v>
      </c>
      <c r="D346" s="5" t="str">
        <f t="shared" si="42"/>
        <v>04</v>
      </c>
      <c r="E346" s="6" t="str">
        <f t="shared" si="43"/>
        <v>04:24:39</v>
      </c>
      <c r="F346" s="7">
        <f t="shared" si="44"/>
        <v>0.24695601851851856</v>
      </c>
      <c r="G346" s="6">
        <f t="shared" si="45"/>
        <v>5.9269444444444455</v>
      </c>
      <c r="H346" s="6">
        <f t="shared" si="46"/>
        <v>13.04</v>
      </c>
      <c r="I346" s="6" t="str">
        <f t="shared" si="47"/>
        <v>1.09A</v>
      </c>
    </row>
    <row r="347" spans="1:9" x14ac:dyDescent="0.25">
      <c r="A347" s="28" t="s">
        <v>497</v>
      </c>
      <c r="B347" s="5">
        <f t="shared" si="40"/>
        <v>13</v>
      </c>
      <c r="C347" s="5">
        <f t="shared" si="41"/>
        <v>41</v>
      </c>
      <c r="D347" s="5" t="str">
        <f t="shared" si="42"/>
        <v>04</v>
      </c>
      <c r="E347" s="6" t="str">
        <f t="shared" si="43"/>
        <v>04:25:39</v>
      </c>
      <c r="F347" s="7">
        <f t="shared" si="44"/>
        <v>0.247650462962963</v>
      </c>
      <c r="G347" s="6">
        <f t="shared" si="45"/>
        <v>5.9436111111111121</v>
      </c>
      <c r="H347" s="6">
        <f t="shared" si="46"/>
        <v>12.98</v>
      </c>
      <c r="I347" s="6" t="str">
        <f t="shared" si="47"/>
        <v>1.08A</v>
      </c>
    </row>
    <row r="348" spans="1:9" x14ac:dyDescent="0.25">
      <c r="A348" s="28" t="s">
        <v>498</v>
      </c>
      <c r="B348" s="5">
        <f t="shared" si="40"/>
        <v>13</v>
      </c>
      <c r="C348" s="5">
        <f t="shared" si="41"/>
        <v>41</v>
      </c>
      <c r="D348" s="5" t="str">
        <f t="shared" si="42"/>
        <v>04</v>
      </c>
      <c r="E348" s="6" t="str">
        <f t="shared" si="43"/>
        <v>04:35:43</v>
      </c>
      <c r="F348" s="7">
        <f t="shared" si="44"/>
        <v>0.2546412037037038</v>
      </c>
      <c r="G348" s="6">
        <f t="shared" si="45"/>
        <v>6.1113888888888912</v>
      </c>
      <c r="H348" s="6">
        <f t="shared" si="46"/>
        <v>12.99</v>
      </c>
      <c r="I348" s="6" t="str">
        <f t="shared" si="47"/>
        <v>1.08A</v>
      </c>
    </row>
    <row r="349" spans="1:9" x14ac:dyDescent="0.25">
      <c r="A349" s="28" t="s">
        <v>499</v>
      </c>
      <c r="B349" s="5">
        <f t="shared" si="40"/>
        <v>13</v>
      </c>
      <c r="C349" s="5">
        <f t="shared" si="41"/>
        <v>41</v>
      </c>
      <c r="D349" s="5" t="str">
        <f t="shared" si="42"/>
        <v>04</v>
      </c>
      <c r="E349" s="6" t="str">
        <f t="shared" si="43"/>
        <v>04:45:47</v>
      </c>
      <c r="F349" s="7">
        <f t="shared" si="44"/>
        <v>0.26163194444444449</v>
      </c>
      <c r="G349" s="6">
        <f t="shared" si="45"/>
        <v>6.2791666666666677</v>
      </c>
      <c r="H349" s="6">
        <f t="shared" si="46"/>
        <v>12.99</v>
      </c>
      <c r="I349" s="6" t="str">
        <f t="shared" si="47"/>
        <v>1.08A</v>
      </c>
    </row>
    <row r="350" spans="1:9" x14ac:dyDescent="0.25">
      <c r="A350" s="28" t="s">
        <v>500</v>
      </c>
      <c r="B350" s="5">
        <f t="shared" si="40"/>
        <v>13</v>
      </c>
      <c r="C350" s="5">
        <f t="shared" si="41"/>
        <v>41</v>
      </c>
      <c r="D350" s="5" t="str">
        <f t="shared" si="42"/>
        <v>04</v>
      </c>
      <c r="E350" s="6" t="str">
        <f t="shared" si="43"/>
        <v>04:55:50</v>
      </c>
      <c r="F350" s="7">
        <f t="shared" si="44"/>
        <v>0.26861111111111113</v>
      </c>
      <c r="G350" s="6">
        <f t="shared" si="45"/>
        <v>6.4466666666666672</v>
      </c>
      <c r="H350" s="6">
        <f t="shared" si="46"/>
        <v>12.98</v>
      </c>
      <c r="I350" s="6" t="str">
        <f t="shared" si="47"/>
        <v>1.08A</v>
      </c>
    </row>
    <row r="351" spans="1:9" x14ac:dyDescent="0.25">
      <c r="A351" s="28" t="s">
        <v>501</v>
      </c>
      <c r="B351" s="5">
        <f t="shared" si="40"/>
        <v>13</v>
      </c>
      <c r="C351" s="5">
        <f t="shared" si="41"/>
        <v>41</v>
      </c>
      <c r="D351" s="5" t="str">
        <f t="shared" si="42"/>
        <v>05</v>
      </c>
      <c r="E351" s="6" t="str">
        <f t="shared" si="43"/>
        <v>05:05:54</v>
      </c>
      <c r="F351" s="7">
        <f t="shared" si="44"/>
        <v>0.27560185185185193</v>
      </c>
      <c r="G351" s="6">
        <f t="shared" si="45"/>
        <v>6.6144444444444463</v>
      </c>
      <c r="H351" s="6">
        <f t="shared" si="46"/>
        <v>12.98</v>
      </c>
      <c r="I351" s="6" t="str">
        <f t="shared" si="47"/>
        <v>1.08A</v>
      </c>
    </row>
    <row r="352" spans="1:9" x14ac:dyDescent="0.25">
      <c r="A352" s="28" t="s">
        <v>502</v>
      </c>
      <c r="B352" s="5">
        <f t="shared" si="40"/>
        <v>13</v>
      </c>
      <c r="C352" s="5">
        <f t="shared" si="41"/>
        <v>41</v>
      </c>
      <c r="D352" s="5" t="str">
        <f t="shared" si="42"/>
        <v>05</v>
      </c>
      <c r="E352" s="6" t="str">
        <f t="shared" si="43"/>
        <v>05:15:58</v>
      </c>
      <c r="F352" s="7">
        <f t="shared" si="44"/>
        <v>0.28259259259259262</v>
      </c>
      <c r="G352" s="6">
        <f t="shared" si="45"/>
        <v>6.7822222222222228</v>
      </c>
      <c r="H352" s="6">
        <f t="shared" si="46"/>
        <v>12.94</v>
      </c>
      <c r="I352" s="6" t="str">
        <f t="shared" si="47"/>
        <v>1.08A</v>
      </c>
    </row>
    <row r="353" spans="1:9" x14ac:dyDescent="0.25">
      <c r="A353" s="28" t="s">
        <v>503</v>
      </c>
      <c r="B353" s="5">
        <f t="shared" si="40"/>
        <v>13</v>
      </c>
      <c r="C353" s="5">
        <f t="shared" si="41"/>
        <v>41</v>
      </c>
      <c r="D353" s="5" t="str">
        <f t="shared" si="42"/>
        <v>05</v>
      </c>
      <c r="E353" s="6" t="str">
        <f t="shared" si="43"/>
        <v>05:26:01</v>
      </c>
      <c r="F353" s="7">
        <f t="shared" si="44"/>
        <v>0.28957175925925938</v>
      </c>
      <c r="G353" s="6">
        <f t="shared" si="45"/>
        <v>6.949722222222225</v>
      </c>
      <c r="H353" s="6">
        <f t="shared" si="46"/>
        <v>12.91</v>
      </c>
      <c r="I353" s="6" t="str">
        <f t="shared" si="47"/>
        <v>1.08A</v>
      </c>
    </row>
    <row r="354" spans="1:9" x14ac:dyDescent="0.25">
      <c r="A354" s="28" t="s">
        <v>504</v>
      </c>
      <c r="B354" s="5">
        <f t="shared" si="40"/>
        <v>13</v>
      </c>
      <c r="C354" s="5">
        <f t="shared" si="41"/>
        <v>41</v>
      </c>
      <c r="D354" s="5" t="str">
        <f t="shared" si="42"/>
        <v>05</v>
      </c>
      <c r="E354" s="6" t="str">
        <f t="shared" si="43"/>
        <v>05:36:05</v>
      </c>
      <c r="F354" s="7">
        <f t="shared" si="44"/>
        <v>0.29656250000000006</v>
      </c>
      <c r="G354" s="6">
        <f t="shared" si="45"/>
        <v>7.1175000000000015</v>
      </c>
      <c r="H354" s="6">
        <f t="shared" si="46"/>
        <v>12.88</v>
      </c>
      <c r="I354" s="6" t="str">
        <f t="shared" si="47"/>
        <v>1.07A</v>
      </c>
    </row>
    <row r="355" spans="1:9" x14ac:dyDescent="0.25">
      <c r="A355" s="28" t="s">
        <v>505</v>
      </c>
      <c r="B355" s="5">
        <f t="shared" si="40"/>
        <v>13</v>
      </c>
      <c r="C355" s="5">
        <f t="shared" si="41"/>
        <v>41</v>
      </c>
      <c r="D355" s="5" t="str">
        <f t="shared" si="42"/>
        <v>05</v>
      </c>
      <c r="E355" s="6" t="str">
        <f t="shared" si="43"/>
        <v>05:46:09</v>
      </c>
      <c r="F355" s="7">
        <f t="shared" si="44"/>
        <v>0.30355324074074086</v>
      </c>
      <c r="G355" s="6">
        <f t="shared" si="45"/>
        <v>7.2852777777777806</v>
      </c>
      <c r="H355" s="6">
        <f t="shared" si="46"/>
        <v>12.82</v>
      </c>
      <c r="I355" s="6" t="str">
        <f t="shared" si="47"/>
        <v>1.07A</v>
      </c>
    </row>
    <row r="356" spans="1:9" x14ac:dyDescent="0.25">
      <c r="A356" s="28" t="s">
        <v>506</v>
      </c>
      <c r="B356" s="5">
        <f t="shared" si="40"/>
        <v>13</v>
      </c>
      <c r="C356" s="5">
        <f t="shared" si="41"/>
        <v>41</v>
      </c>
      <c r="D356" s="5" t="str">
        <f t="shared" si="42"/>
        <v>05</v>
      </c>
      <c r="E356" s="6" t="str">
        <f t="shared" si="43"/>
        <v>05:56:13</v>
      </c>
      <c r="F356" s="7">
        <f t="shared" si="44"/>
        <v>0.31054398148148155</v>
      </c>
      <c r="G356" s="6">
        <f t="shared" si="45"/>
        <v>7.4530555555555571</v>
      </c>
      <c r="H356" s="6">
        <f t="shared" si="46"/>
        <v>12.83</v>
      </c>
      <c r="I356" s="6" t="str">
        <f t="shared" si="47"/>
        <v>1.07A</v>
      </c>
    </row>
    <row r="357" spans="1:9" x14ac:dyDescent="0.25">
      <c r="A357" s="28" t="s">
        <v>507</v>
      </c>
      <c r="B357" s="5">
        <f t="shared" si="40"/>
        <v>13</v>
      </c>
      <c r="C357" s="5">
        <f t="shared" si="41"/>
        <v>41</v>
      </c>
      <c r="D357" s="5" t="str">
        <f t="shared" si="42"/>
        <v>06</v>
      </c>
      <c r="E357" s="6" t="str">
        <f t="shared" si="43"/>
        <v>06:06:16</v>
      </c>
      <c r="F357" s="7">
        <f t="shared" si="44"/>
        <v>0.31752314814814819</v>
      </c>
      <c r="G357" s="6">
        <f t="shared" si="45"/>
        <v>7.6205555555555566</v>
      </c>
      <c r="H357" s="6">
        <f t="shared" si="46"/>
        <v>12.8</v>
      </c>
      <c r="I357" s="6" t="str">
        <f t="shared" si="47"/>
        <v>1.07A</v>
      </c>
    </row>
    <row r="358" spans="1:9" x14ac:dyDescent="0.25">
      <c r="A358" s="28" t="s">
        <v>508</v>
      </c>
      <c r="B358" s="5">
        <f t="shared" si="40"/>
        <v>13</v>
      </c>
      <c r="C358" s="5">
        <f t="shared" si="41"/>
        <v>41</v>
      </c>
      <c r="D358" s="5" t="str">
        <f t="shared" si="42"/>
        <v>06</v>
      </c>
      <c r="E358" s="6" t="str">
        <f t="shared" si="43"/>
        <v>06:16:20</v>
      </c>
      <c r="F358" s="7">
        <f t="shared" si="44"/>
        <v>0.32451388888888899</v>
      </c>
      <c r="G358" s="6">
        <f t="shared" si="45"/>
        <v>7.7883333333333358</v>
      </c>
      <c r="H358" s="6">
        <f t="shared" si="46"/>
        <v>12.74</v>
      </c>
      <c r="I358" s="6" t="str">
        <f t="shared" si="47"/>
        <v>1.06A</v>
      </c>
    </row>
    <row r="359" spans="1:9" x14ac:dyDescent="0.25">
      <c r="A359" s="28" t="s">
        <v>509</v>
      </c>
      <c r="B359" s="5">
        <f t="shared" si="40"/>
        <v>13</v>
      </c>
      <c r="C359" s="5">
        <f t="shared" si="41"/>
        <v>41</v>
      </c>
      <c r="D359" s="5" t="str">
        <f t="shared" si="42"/>
        <v>06</v>
      </c>
      <c r="E359" s="6" t="str">
        <f t="shared" si="43"/>
        <v>06:26:24</v>
      </c>
      <c r="F359" s="7">
        <f t="shared" si="44"/>
        <v>0.33150462962962979</v>
      </c>
      <c r="G359" s="6">
        <f t="shared" si="45"/>
        <v>7.9561111111111149</v>
      </c>
      <c r="H359" s="6">
        <f t="shared" si="46"/>
        <v>12.68</v>
      </c>
      <c r="I359" s="6" t="str">
        <f t="shared" si="47"/>
        <v>1.06A</v>
      </c>
    </row>
    <row r="360" spans="1:9" x14ac:dyDescent="0.25">
      <c r="A360" s="28" t="s">
        <v>510</v>
      </c>
      <c r="B360" s="5">
        <f t="shared" si="40"/>
        <v>13</v>
      </c>
      <c r="C360" s="5">
        <f t="shared" si="41"/>
        <v>41</v>
      </c>
      <c r="D360" s="5" t="str">
        <f t="shared" si="42"/>
        <v>06</v>
      </c>
      <c r="E360" s="6" t="str">
        <f t="shared" si="43"/>
        <v>06:36:27</v>
      </c>
      <c r="F360" s="7">
        <f t="shared" si="44"/>
        <v>0.33848379629629632</v>
      </c>
      <c r="G360" s="6">
        <f t="shared" si="45"/>
        <v>8.1236111111111118</v>
      </c>
      <c r="H360" s="6">
        <f t="shared" si="46"/>
        <v>12.66</v>
      </c>
      <c r="I360" s="6" t="str">
        <f t="shared" si="47"/>
        <v>1.06A</v>
      </c>
    </row>
    <row r="361" spans="1:9" x14ac:dyDescent="0.25">
      <c r="A361" s="28" t="s">
        <v>511</v>
      </c>
      <c r="B361" s="5">
        <f t="shared" si="40"/>
        <v>13</v>
      </c>
      <c r="C361" s="5">
        <f t="shared" si="41"/>
        <v>41</v>
      </c>
      <c r="D361" s="5" t="str">
        <f t="shared" si="42"/>
        <v>06</v>
      </c>
      <c r="E361" s="6" t="str">
        <f t="shared" si="43"/>
        <v>06:46:31</v>
      </c>
      <c r="F361" s="7">
        <f t="shared" si="44"/>
        <v>0.34547453703703712</v>
      </c>
      <c r="G361" s="6">
        <f t="shared" si="45"/>
        <v>8.2913888888888909</v>
      </c>
      <c r="H361" s="6">
        <f t="shared" si="46"/>
        <v>12.63</v>
      </c>
      <c r="I361" s="6" t="str">
        <f t="shared" si="47"/>
        <v>1.05A</v>
      </c>
    </row>
    <row r="362" spans="1:9" x14ac:dyDescent="0.25">
      <c r="A362" s="28" t="s">
        <v>512</v>
      </c>
      <c r="B362" s="5">
        <f t="shared" si="40"/>
        <v>13</v>
      </c>
      <c r="C362" s="5">
        <f t="shared" si="41"/>
        <v>41</v>
      </c>
      <c r="D362" s="5" t="str">
        <f t="shared" si="42"/>
        <v>06</v>
      </c>
      <c r="E362" s="6" t="str">
        <f t="shared" si="43"/>
        <v>06:56:35</v>
      </c>
      <c r="F362" s="7">
        <f t="shared" si="44"/>
        <v>0.35246527777777792</v>
      </c>
      <c r="G362" s="6">
        <f t="shared" si="45"/>
        <v>8.4591666666666701</v>
      </c>
      <c r="H362" s="6">
        <f t="shared" si="46"/>
        <v>12.56</v>
      </c>
      <c r="I362" s="6" t="str">
        <f t="shared" si="47"/>
        <v>1.05A</v>
      </c>
    </row>
    <row r="363" spans="1:9" x14ac:dyDescent="0.25">
      <c r="A363" s="28" t="s">
        <v>513</v>
      </c>
      <c r="B363" s="5">
        <f t="shared" si="40"/>
        <v>13</v>
      </c>
      <c r="C363" s="5">
        <f t="shared" si="41"/>
        <v>41</v>
      </c>
      <c r="D363" s="5" t="str">
        <f t="shared" si="42"/>
        <v>07</v>
      </c>
      <c r="E363" s="6" t="str">
        <f t="shared" si="43"/>
        <v>07:06:39</v>
      </c>
      <c r="F363" s="7">
        <f t="shared" si="44"/>
        <v>0.35945601851851861</v>
      </c>
      <c r="G363" s="6">
        <f t="shared" si="45"/>
        <v>8.6269444444444474</v>
      </c>
      <c r="H363" s="6">
        <f t="shared" si="46"/>
        <v>12.42</v>
      </c>
      <c r="I363" s="6" t="str">
        <f t="shared" si="47"/>
        <v>1.04A</v>
      </c>
    </row>
    <row r="364" spans="1:9" x14ac:dyDescent="0.25">
      <c r="A364" s="28" t="s">
        <v>514</v>
      </c>
      <c r="B364" s="5">
        <f t="shared" si="40"/>
        <v>13</v>
      </c>
      <c r="C364" s="5">
        <f t="shared" si="41"/>
        <v>41</v>
      </c>
      <c r="D364" s="5" t="str">
        <f t="shared" si="42"/>
        <v>07</v>
      </c>
      <c r="E364" s="6" t="str">
        <f t="shared" si="43"/>
        <v>07:16:42</v>
      </c>
      <c r="F364" s="7">
        <f t="shared" si="44"/>
        <v>0.36643518518518525</v>
      </c>
      <c r="G364" s="6">
        <f t="shared" si="45"/>
        <v>8.7944444444444461</v>
      </c>
      <c r="H364" s="6">
        <f t="shared" si="46"/>
        <v>12.11</v>
      </c>
      <c r="I364" s="6" t="str">
        <f t="shared" si="47"/>
        <v>1.01A</v>
      </c>
    </row>
    <row r="365" spans="1:9" x14ac:dyDescent="0.25">
      <c r="A365" s="28" t="s">
        <v>515</v>
      </c>
      <c r="B365" s="5">
        <f t="shared" si="40"/>
        <v>13</v>
      </c>
      <c r="C365" s="5">
        <f t="shared" si="41"/>
        <v>41</v>
      </c>
      <c r="D365" s="5" t="str">
        <f t="shared" si="42"/>
        <v>07</v>
      </c>
      <c r="E365" s="6" t="str">
        <f t="shared" si="43"/>
        <v>07:26:46</v>
      </c>
      <c r="F365" s="7">
        <f t="shared" si="44"/>
        <v>0.37342592592592605</v>
      </c>
      <c r="G365" s="6">
        <f t="shared" si="45"/>
        <v>8.9622222222222252</v>
      </c>
      <c r="H365" s="6">
        <f t="shared" si="46"/>
        <v>11.73</v>
      </c>
      <c r="I365" s="6" t="str">
        <f t="shared" si="47"/>
        <v>0.98A</v>
      </c>
    </row>
    <row r="366" spans="1:9" x14ac:dyDescent="0.25">
      <c r="A366" s="28" t="s">
        <v>516</v>
      </c>
      <c r="B366" s="5">
        <f t="shared" ref="B366:B386" si="48">FIND(" ",A366)</f>
        <v>13</v>
      </c>
      <c r="C366" s="5">
        <f t="shared" ref="C366:C386" si="49">FIND("(Vdc):",A366)</f>
        <v>41</v>
      </c>
      <c r="D366" s="5" t="str">
        <f t="shared" ref="D366:D386" si="50">LEFT(A366,2)</f>
        <v>07</v>
      </c>
      <c r="E366" s="6" t="str">
        <f t="shared" ref="E366:E386" si="51">TRIM(LEFT(A366,B366-5))</f>
        <v>07:27:46</v>
      </c>
      <c r="F366" s="7">
        <f t="shared" ref="F366:F386" si="52">IF(E366-E$2&lt;0,E366-E$2+1,E366-E$2)</f>
        <v>0.37412037037037038</v>
      </c>
      <c r="G366" s="6">
        <f t="shared" ref="G366:G386" si="53">F366*24</f>
        <v>8.9788888888888891</v>
      </c>
      <c r="H366" s="6">
        <f t="shared" ref="H366:H386" si="54">VALUE(TRIM(MID(A366,C366+7,99)))</f>
        <v>11.65</v>
      </c>
      <c r="I366" s="6" t="str">
        <f t="shared" ref="I366:I386" si="55">FIXED(H366/12,2)&amp;"A"</f>
        <v>0.97A</v>
      </c>
    </row>
    <row r="367" spans="1:9" x14ac:dyDescent="0.25">
      <c r="A367" s="28" t="s">
        <v>517</v>
      </c>
      <c r="B367" s="5">
        <f t="shared" si="48"/>
        <v>13</v>
      </c>
      <c r="C367" s="5">
        <f t="shared" si="49"/>
        <v>41</v>
      </c>
      <c r="D367" s="5" t="str">
        <f t="shared" si="50"/>
        <v>07</v>
      </c>
      <c r="E367" s="6" t="str">
        <f t="shared" si="51"/>
        <v>07:28:47</v>
      </c>
      <c r="F367" s="7">
        <f t="shared" si="52"/>
        <v>0.37482638888888897</v>
      </c>
      <c r="G367" s="6">
        <f t="shared" si="53"/>
        <v>8.9958333333333353</v>
      </c>
      <c r="H367" s="6">
        <f t="shared" si="54"/>
        <v>11.63</v>
      </c>
      <c r="I367" s="6" t="str">
        <f t="shared" si="55"/>
        <v>0.97A</v>
      </c>
    </row>
    <row r="368" spans="1:9" x14ac:dyDescent="0.25">
      <c r="A368" s="28" t="s">
        <v>518</v>
      </c>
      <c r="B368" s="5">
        <f t="shared" si="48"/>
        <v>13</v>
      </c>
      <c r="C368" s="5">
        <f t="shared" si="49"/>
        <v>41</v>
      </c>
      <c r="D368" s="5" t="str">
        <f t="shared" si="50"/>
        <v>07</v>
      </c>
      <c r="E368" s="6" t="str">
        <f t="shared" si="51"/>
        <v>07:29:47</v>
      </c>
      <c r="F368" s="7">
        <f t="shared" si="52"/>
        <v>0.37552083333333341</v>
      </c>
      <c r="G368" s="6">
        <f t="shared" si="53"/>
        <v>9.0125000000000028</v>
      </c>
      <c r="H368" s="6">
        <f t="shared" si="54"/>
        <v>11.55</v>
      </c>
      <c r="I368" s="6" t="str">
        <f t="shared" si="55"/>
        <v>0.96A</v>
      </c>
    </row>
    <row r="369" spans="1:9" x14ac:dyDescent="0.25">
      <c r="A369" s="28" t="s">
        <v>519</v>
      </c>
      <c r="B369" s="5">
        <f t="shared" si="48"/>
        <v>13</v>
      </c>
      <c r="C369" s="5">
        <f t="shared" si="49"/>
        <v>41</v>
      </c>
      <c r="D369" s="5" t="str">
        <f t="shared" si="50"/>
        <v>07</v>
      </c>
      <c r="E369" s="6" t="str">
        <f t="shared" si="51"/>
        <v>07:30:48</v>
      </c>
      <c r="F369" s="7">
        <f t="shared" si="52"/>
        <v>0.3762268518518519</v>
      </c>
      <c r="G369" s="6">
        <f t="shared" si="53"/>
        <v>9.0294444444444455</v>
      </c>
      <c r="H369" s="6">
        <f t="shared" si="54"/>
        <v>11.48</v>
      </c>
      <c r="I369" s="6" t="str">
        <f t="shared" si="55"/>
        <v>0.96A</v>
      </c>
    </row>
    <row r="370" spans="1:9" x14ac:dyDescent="0.25">
      <c r="A370" s="28" t="s">
        <v>520</v>
      </c>
      <c r="B370" s="5">
        <f t="shared" si="48"/>
        <v>13</v>
      </c>
      <c r="C370" s="5">
        <f t="shared" si="49"/>
        <v>41</v>
      </c>
      <c r="D370" s="5" t="str">
        <f t="shared" si="50"/>
        <v>07</v>
      </c>
      <c r="E370" s="6" t="str">
        <f t="shared" si="51"/>
        <v>07:31:48</v>
      </c>
      <c r="F370" s="7">
        <f t="shared" si="52"/>
        <v>0.37692129629629645</v>
      </c>
      <c r="G370" s="6">
        <f t="shared" si="53"/>
        <v>9.0461111111111148</v>
      </c>
      <c r="H370" s="6">
        <f t="shared" si="54"/>
        <v>11.44</v>
      </c>
      <c r="I370" s="6" t="str">
        <f t="shared" si="55"/>
        <v>0.95A</v>
      </c>
    </row>
    <row r="371" spans="1:9" x14ac:dyDescent="0.25">
      <c r="A371" s="28" t="s">
        <v>521</v>
      </c>
      <c r="B371" s="5">
        <f t="shared" si="48"/>
        <v>13</v>
      </c>
      <c r="C371" s="5">
        <f t="shared" si="49"/>
        <v>41</v>
      </c>
      <c r="D371" s="5" t="str">
        <f t="shared" si="50"/>
        <v>07</v>
      </c>
      <c r="E371" s="6" t="str">
        <f t="shared" si="51"/>
        <v>07:32:49</v>
      </c>
      <c r="F371" s="7">
        <f t="shared" si="52"/>
        <v>0.37762731481481482</v>
      </c>
      <c r="G371" s="6">
        <f t="shared" si="53"/>
        <v>9.0630555555555556</v>
      </c>
      <c r="H371" s="6">
        <f t="shared" si="54"/>
        <v>11.35</v>
      </c>
      <c r="I371" s="6" t="str">
        <f t="shared" si="55"/>
        <v>0.95A</v>
      </c>
    </row>
    <row r="372" spans="1:9" x14ac:dyDescent="0.25">
      <c r="A372" s="28" t="s">
        <v>522</v>
      </c>
      <c r="B372" s="5">
        <f t="shared" si="48"/>
        <v>13</v>
      </c>
      <c r="C372" s="5">
        <f t="shared" si="49"/>
        <v>41</v>
      </c>
      <c r="D372" s="5" t="str">
        <f t="shared" si="50"/>
        <v>07</v>
      </c>
      <c r="E372" s="6" t="str">
        <f t="shared" si="51"/>
        <v>07:33:49</v>
      </c>
      <c r="F372" s="7">
        <f t="shared" si="52"/>
        <v>0.37832175925925937</v>
      </c>
      <c r="G372" s="6">
        <f t="shared" si="53"/>
        <v>9.0797222222222249</v>
      </c>
      <c r="H372" s="6">
        <f t="shared" si="54"/>
        <v>11.29</v>
      </c>
      <c r="I372" s="6" t="str">
        <f t="shared" si="55"/>
        <v>0.94A</v>
      </c>
    </row>
    <row r="373" spans="1:9" x14ac:dyDescent="0.25">
      <c r="A373" s="28" t="s">
        <v>523</v>
      </c>
      <c r="B373" s="5">
        <f t="shared" si="48"/>
        <v>13</v>
      </c>
      <c r="C373" s="5">
        <f t="shared" si="49"/>
        <v>41</v>
      </c>
      <c r="D373" s="5" t="str">
        <f t="shared" si="50"/>
        <v>07</v>
      </c>
      <c r="E373" s="6" t="str">
        <f t="shared" si="51"/>
        <v>07:34:50</v>
      </c>
      <c r="F373" s="7">
        <f t="shared" si="52"/>
        <v>0.37902777777777785</v>
      </c>
      <c r="G373" s="6">
        <f t="shared" si="53"/>
        <v>9.0966666666666676</v>
      </c>
      <c r="H373" s="6">
        <f t="shared" si="54"/>
        <v>11.22</v>
      </c>
      <c r="I373" s="6" t="str">
        <f t="shared" si="55"/>
        <v>0.94A</v>
      </c>
    </row>
    <row r="374" spans="1:9" x14ac:dyDescent="0.25">
      <c r="A374" s="28" t="s">
        <v>524</v>
      </c>
      <c r="B374" s="5">
        <f t="shared" si="48"/>
        <v>13</v>
      </c>
      <c r="C374" s="5">
        <f t="shared" si="49"/>
        <v>41</v>
      </c>
      <c r="D374" s="5" t="str">
        <f t="shared" si="50"/>
        <v>07</v>
      </c>
      <c r="E374" s="6" t="str">
        <f t="shared" si="51"/>
        <v>07:35:50</v>
      </c>
      <c r="F374" s="7">
        <f t="shared" si="52"/>
        <v>0.37972222222222229</v>
      </c>
      <c r="G374" s="6">
        <f t="shared" si="53"/>
        <v>9.1133333333333351</v>
      </c>
      <c r="H374" s="6">
        <f t="shared" si="54"/>
        <v>11.19</v>
      </c>
      <c r="I374" s="6" t="str">
        <f t="shared" si="55"/>
        <v>0.93A</v>
      </c>
    </row>
    <row r="375" spans="1:9" x14ac:dyDescent="0.25">
      <c r="A375" s="28" t="s">
        <v>525</v>
      </c>
      <c r="B375" s="5">
        <f t="shared" si="48"/>
        <v>13</v>
      </c>
      <c r="C375" s="5">
        <f t="shared" si="49"/>
        <v>41</v>
      </c>
      <c r="D375" s="5" t="str">
        <f t="shared" si="50"/>
        <v>07</v>
      </c>
      <c r="E375" s="6" t="str">
        <f t="shared" si="51"/>
        <v>07:36:50</v>
      </c>
      <c r="F375" s="7">
        <f t="shared" si="52"/>
        <v>0.38041666666666674</v>
      </c>
      <c r="G375" s="6">
        <f t="shared" si="53"/>
        <v>9.1300000000000026</v>
      </c>
      <c r="H375" s="6">
        <f t="shared" si="54"/>
        <v>11.1</v>
      </c>
      <c r="I375" s="6" t="str">
        <f t="shared" si="55"/>
        <v>0.93A</v>
      </c>
    </row>
    <row r="376" spans="1:9" x14ac:dyDescent="0.25">
      <c r="A376" s="28" t="s">
        <v>526</v>
      </c>
      <c r="B376" s="5">
        <f t="shared" si="48"/>
        <v>13</v>
      </c>
      <c r="C376" s="5">
        <f t="shared" si="49"/>
        <v>41</v>
      </c>
      <c r="D376" s="5" t="str">
        <f t="shared" si="50"/>
        <v>07</v>
      </c>
      <c r="E376" s="6" t="str">
        <f t="shared" si="51"/>
        <v>07:37:51</v>
      </c>
      <c r="F376" s="7">
        <f t="shared" si="52"/>
        <v>0.38112268518518522</v>
      </c>
      <c r="G376" s="6">
        <f t="shared" si="53"/>
        <v>9.1469444444444452</v>
      </c>
      <c r="H376" s="6">
        <f t="shared" si="54"/>
        <v>11</v>
      </c>
      <c r="I376" s="6" t="str">
        <f t="shared" si="55"/>
        <v>0.92A</v>
      </c>
    </row>
    <row r="377" spans="1:9" x14ac:dyDescent="0.25">
      <c r="A377" s="28" t="s">
        <v>527</v>
      </c>
      <c r="B377" s="5">
        <f t="shared" si="48"/>
        <v>13</v>
      </c>
      <c r="C377" s="5">
        <f t="shared" si="49"/>
        <v>41</v>
      </c>
      <c r="D377" s="5" t="str">
        <f t="shared" si="50"/>
        <v>07</v>
      </c>
      <c r="E377" s="6" t="str">
        <f t="shared" si="51"/>
        <v>07:38:51</v>
      </c>
      <c r="F377" s="7">
        <f t="shared" si="52"/>
        <v>0.38181712962962977</v>
      </c>
      <c r="G377" s="6">
        <f t="shared" si="53"/>
        <v>9.1636111111111145</v>
      </c>
      <c r="H377" s="6">
        <f t="shared" si="54"/>
        <v>10.95</v>
      </c>
      <c r="I377" s="6" t="str">
        <f t="shared" si="55"/>
        <v>0.91A</v>
      </c>
    </row>
    <row r="378" spans="1:9" x14ac:dyDescent="0.25">
      <c r="A378" s="28" t="s">
        <v>528</v>
      </c>
      <c r="B378" s="5">
        <f t="shared" si="48"/>
        <v>13</v>
      </c>
      <c r="C378" s="5">
        <f t="shared" si="49"/>
        <v>41</v>
      </c>
      <c r="D378" s="5" t="str">
        <f t="shared" si="50"/>
        <v>07</v>
      </c>
      <c r="E378" s="6" t="str">
        <f t="shared" si="51"/>
        <v>07:39:52</v>
      </c>
      <c r="F378" s="7">
        <f t="shared" si="52"/>
        <v>0.38252314814814814</v>
      </c>
      <c r="G378" s="6">
        <f t="shared" si="53"/>
        <v>9.1805555555555554</v>
      </c>
      <c r="H378" s="6">
        <f t="shared" si="54"/>
        <v>10.88</v>
      </c>
      <c r="I378" s="6" t="str">
        <f t="shared" si="55"/>
        <v>0.91A</v>
      </c>
    </row>
    <row r="379" spans="1:9" x14ac:dyDescent="0.25">
      <c r="A379" s="28" t="s">
        <v>529</v>
      </c>
      <c r="B379" s="5">
        <f t="shared" si="48"/>
        <v>13</v>
      </c>
      <c r="C379" s="5">
        <f t="shared" si="49"/>
        <v>41</v>
      </c>
      <c r="D379" s="5" t="str">
        <f t="shared" si="50"/>
        <v>07</v>
      </c>
      <c r="E379" s="6" t="str">
        <f t="shared" si="51"/>
        <v>07:40:52</v>
      </c>
      <c r="F379" s="7">
        <f t="shared" si="52"/>
        <v>0.38321759259259269</v>
      </c>
      <c r="G379" s="6">
        <f t="shared" si="53"/>
        <v>9.1972222222222246</v>
      </c>
      <c r="H379" s="6">
        <f t="shared" si="54"/>
        <v>10.77</v>
      </c>
      <c r="I379" s="6" t="str">
        <f t="shared" si="55"/>
        <v>0.90A</v>
      </c>
    </row>
    <row r="380" spans="1:9" x14ac:dyDescent="0.25">
      <c r="A380" s="28" t="s">
        <v>530</v>
      </c>
      <c r="B380" s="5">
        <f t="shared" si="48"/>
        <v>13</v>
      </c>
      <c r="C380" s="5">
        <f t="shared" si="49"/>
        <v>41</v>
      </c>
      <c r="D380" s="5" t="str">
        <f t="shared" si="50"/>
        <v>07</v>
      </c>
      <c r="E380" s="6" t="str">
        <f t="shared" si="51"/>
        <v>07:41:53</v>
      </c>
      <c r="F380" s="7">
        <f t="shared" si="52"/>
        <v>0.38392361111111117</v>
      </c>
      <c r="G380" s="6">
        <f t="shared" si="53"/>
        <v>9.2141666666666673</v>
      </c>
      <c r="H380" s="6">
        <f t="shared" si="54"/>
        <v>10.7</v>
      </c>
      <c r="I380" s="6" t="str">
        <f t="shared" si="55"/>
        <v>0.89A</v>
      </c>
    </row>
    <row r="381" spans="1:9" x14ac:dyDescent="0.25">
      <c r="A381" s="28" t="s">
        <v>531</v>
      </c>
      <c r="B381" s="5">
        <f t="shared" si="48"/>
        <v>13</v>
      </c>
      <c r="C381" s="5">
        <f t="shared" si="49"/>
        <v>41</v>
      </c>
      <c r="D381" s="5" t="str">
        <f t="shared" si="50"/>
        <v>07</v>
      </c>
      <c r="E381" s="6" t="str">
        <f t="shared" si="51"/>
        <v>07:42:53</v>
      </c>
      <c r="F381" s="7">
        <f t="shared" si="52"/>
        <v>0.38461805555555562</v>
      </c>
      <c r="G381" s="6">
        <f t="shared" si="53"/>
        <v>9.2308333333333348</v>
      </c>
      <c r="H381" s="6">
        <f t="shared" si="54"/>
        <v>10.58</v>
      </c>
      <c r="I381" s="6" t="str">
        <f t="shared" si="55"/>
        <v>0.88A</v>
      </c>
    </row>
    <row r="382" spans="1:9" x14ac:dyDescent="0.25">
      <c r="A382" s="28" t="s">
        <v>532</v>
      </c>
      <c r="B382" s="5">
        <f t="shared" si="48"/>
        <v>13</v>
      </c>
      <c r="C382" s="5">
        <f t="shared" si="49"/>
        <v>41</v>
      </c>
      <c r="D382" s="5" t="str">
        <f t="shared" si="50"/>
        <v>07</v>
      </c>
      <c r="E382" s="6" t="str">
        <f t="shared" si="51"/>
        <v>07:43:54</v>
      </c>
      <c r="F382" s="7">
        <f t="shared" si="52"/>
        <v>0.38532407407407421</v>
      </c>
      <c r="G382" s="6">
        <f t="shared" si="53"/>
        <v>9.247777777777781</v>
      </c>
      <c r="H382" s="6">
        <f t="shared" si="54"/>
        <v>10.5</v>
      </c>
      <c r="I382" s="6" t="str">
        <f t="shared" si="55"/>
        <v>0.88A</v>
      </c>
    </row>
    <row r="383" spans="1:9" x14ac:dyDescent="0.25">
      <c r="A383" s="28" t="s">
        <v>533</v>
      </c>
      <c r="B383" s="5">
        <f t="shared" si="48"/>
        <v>13</v>
      </c>
      <c r="C383" s="5">
        <f t="shared" si="49"/>
        <v>41</v>
      </c>
      <c r="D383" s="5" t="str">
        <f t="shared" si="50"/>
        <v>07</v>
      </c>
      <c r="E383" s="6" t="str">
        <f t="shared" si="51"/>
        <v>07:44:54</v>
      </c>
      <c r="F383" s="7">
        <f t="shared" si="52"/>
        <v>0.38601851851851854</v>
      </c>
      <c r="G383" s="6">
        <f t="shared" si="53"/>
        <v>9.2644444444444449</v>
      </c>
      <c r="H383" s="6">
        <f t="shared" si="54"/>
        <v>10.36</v>
      </c>
      <c r="I383" s="6" t="str">
        <f t="shared" si="55"/>
        <v>0.86A</v>
      </c>
    </row>
    <row r="384" spans="1:9" x14ac:dyDescent="0.25">
      <c r="A384" s="28" t="s">
        <v>534</v>
      </c>
      <c r="B384" s="5">
        <f t="shared" si="48"/>
        <v>13</v>
      </c>
      <c r="C384" s="5">
        <f t="shared" si="49"/>
        <v>41</v>
      </c>
      <c r="D384" s="5" t="str">
        <f t="shared" si="50"/>
        <v>07</v>
      </c>
      <c r="E384" s="6" t="str">
        <f t="shared" si="51"/>
        <v>07:45:54</v>
      </c>
      <c r="F384" s="7">
        <f t="shared" si="52"/>
        <v>0.38671296296296309</v>
      </c>
      <c r="G384" s="6">
        <f t="shared" si="53"/>
        <v>9.2811111111111142</v>
      </c>
      <c r="H384" s="6">
        <f t="shared" si="54"/>
        <v>10.23</v>
      </c>
      <c r="I384" s="6" t="str">
        <f t="shared" si="55"/>
        <v>0.85A</v>
      </c>
    </row>
    <row r="385" spans="1:9" x14ac:dyDescent="0.25">
      <c r="A385" s="28" t="s">
        <v>535</v>
      </c>
      <c r="B385" s="5">
        <f t="shared" si="48"/>
        <v>13</v>
      </c>
      <c r="C385" s="5">
        <f t="shared" si="49"/>
        <v>41</v>
      </c>
      <c r="D385" s="5" t="str">
        <f t="shared" si="50"/>
        <v>07</v>
      </c>
      <c r="E385" s="6" t="str">
        <f t="shared" si="51"/>
        <v>07:46:55</v>
      </c>
      <c r="F385" s="7">
        <f t="shared" si="52"/>
        <v>0.38741898148148146</v>
      </c>
      <c r="G385" s="6">
        <f t="shared" si="53"/>
        <v>9.2980555555555551</v>
      </c>
      <c r="H385" s="6">
        <f t="shared" si="54"/>
        <v>10.15</v>
      </c>
      <c r="I385" s="6" t="str">
        <f t="shared" si="55"/>
        <v>0.85A</v>
      </c>
    </row>
    <row r="386" spans="1:9" x14ac:dyDescent="0.25">
      <c r="A386" s="28" t="s">
        <v>536</v>
      </c>
      <c r="B386" s="5">
        <f t="shared" si="48"/>
        <v>13</v>
      </c>
      <c r="C386" s="5">
        <f t="shared" si="49"/>
        <v>41</v>
      </c>
      <c r="D386" s="5" t="str">
        <f t="shared" si="50"/>
        <v>07</v>
      </c>
      <c r="E386" s="6" t="str">
        <f t="shared" si="51"/>
        <v>07:47:55</v>
      </c>
      <c r="F386" s="7">
        <f t="shared" si="52"/>
        <v>0.38811342592592601</v>
      </c>
      <c r="G386" s="6">
        <f t="shared" si="53"/>
        <v>9.3147222222222243</v>
      </c>
      <c r="H386" s="6">
        <f t="shared" si="54"/>
        <v>10.01</v>
      </c>
      <c r="I386" s="6" t="str">
        <f t="shared" si="55"/>
        <v>0.83A</v>
      </c>
    </row>
  </sheetData>
  <pageMargins left="0.12" right="0.13" top="0.75" bottom="0.75" header="0.3" footer="0.3"/>
  <pageSetup scale="4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Bioenno Tested 2019.04.17</vt:lpstr>
      <vt:lpstr>2015 Stark Tested 2019.04.17</vt:lpstr>
      <vt:lpstr>2019 Bioenno Tested 2019.05.02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2019-04-17T15:01:05Z</cp:lastPrinted>
  <dcterms:created xsi:type="dcterms:W3CDTF">2019-04-17T01:13:03Z</dcterms:created>
  <dcterms:modified xsi:type="dcterms:W3CDTF">2019-05-02T21:05:51Z</dcterms:modified>
</cp:coreProperties>
</file>